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osario.ojeda\Desktop\ROSARIO\3.DATOS ABIERTOS\CARGA DE DOCUMENTOS\1.ADMINISTRACIÓN\PRESUPUESTO\Gerencia de Planificación y Presupuesto\Detalle por Específica y Rubro de Gastos\"/>
    </mc:Choice>
  </mc:AlternateContent>
  <bookViews>
    <workbookView xWindow="0" yWindow="0" windowWidth="20490" windowHeight="7650" activeTab="5"/>
  </bookViews>
  <sheets>
    <sheet name="2020" sheetId="1" r:id="rId1"/>
    <sheet name="2021" sheetId="2" r:id="rId2"/>
    <sheet name="ENE 2022" sheetId="3" r:id="rId3"/>
    <sheet name="FEB 2022" sheetId="4" r:id="rId4"/>
    <sheet name="MAR 2022" sheetId="5" r:id="rId5"/>
    <sheet name="ABR 2022" sheetId="6" r:id="rId6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V217" i="5" l="1"/>
  <c r="W217" i="5" s="1"/>
  <c r="V216" i="5"/>
  <c r="W216" i="5" s="1"/>
  <c r="V215" i="5"/>
  <c r="W215" i="5" s="1"/>
  <c r="V214" i="5"/>
  <c r="W214" i="5" s="1"/>
  <c r="V213" i="5"/>
  <c r="W213" i="5" s="1"/>
  <c r="W212" i="5"/>
  <c r="V212" i="5"/>
  <c r="V211" i="5"/>
  <c r="W211" i="5" s="1"/>
  <c r="V210" i="5"/>
  <c r="W210" i="5" s="1"/>
  <c r="V209" i="5"/>
  <c r="W209" i="5" s="1"/>
  <c r="V208" i="5"/>
  <c r="W208" i="5" s="1"/>
  <c r="V207" i="5"/>
  <c r="W207" i="5" s="1"/>
  <c r="V206" i="5"/>
  <c r="W206" i="5" s="1"/>
  <c r="V205" i="5"/>
  <c r="W205" i="5" s="1"/>
  <c r="W204" i="5"/>
  <c r="V204" i="5"/>
  <c r="V203" i="5"/>
  <c r="W203" i="5" s="1"/>
  <c r="V202" i="5"/>
  <c r="W202" i="5" s="1"/>
  <c r="V201" i="5"/>
  <c r="W201" i="5" s="1"/>
  <c r="V200" i="5"/>
  <c r="W200" i="5" s="1"/>
  <c r="V199" i="5"/>
  <c r="W199" i="5" s="1"/>
  <c r="V198" i="5"/>
  <c r="W198" i="5" s="1"/>
  <c r="V197" i="5"/>
  <c r="W197" i="5" s="1"/>
  <c r="W196" i="5"/>
  <c r="V196" i="5"/>
  <c r="V195" i="5"/>
  <c r="W195" i="5" s="1"/>
  <c r="V194" i="5"/>
  <c r="W194" i="5" s="1"/>
  <c r="V193" i="5"/>
  <c r="W193" i="5" s="1"/>
  <c r="V192" i="5"/>
  <c r="W192" i="5" s="1"/>
  <c r="V191" i="5"/>
  <c r="W191" i="5" s="1"/>
  <c r="V190" i="5"/>
  <c r="W190" i="5" s="1"/>
  <c r="V189" i="5"/>
  <c r="W189" i="5" s="1"/>
  <c r="W188" i="5"/>
  <c r="V188" i="5"/>
  <c r="V187" i="5"/>
  <c r="W187" i="5" s="1"/>
  <c r="V186" i="5"/>
  <c r="W186" i="5" s="1"/>
  <c r="V185" i="5"/>
  <c r="W185" i="5" s="1"/>
  <c r="V184" i="5"/>
  <c r="W184" i="5" s="1"/>
  <c r="V183" i="5"/>
  <c r="W183" i="5" s="1"/>
  <c r="V182" i="5"/>
  <c r="W182" i="5" s="1"/>
  <c r="V181" i="5"/>
  <c r="W181" i="5" s="1"/>
  <c r="W180" i="5"/>
  <c r="V180" i="5"/>
  <c r="V179" i="5"/>
  <c r="W179" i="5" s="1"/>
  <c r="V178" i="5"/>
  <c r="W178" i="5" s="1"/>
  <c r="V177" i="5"/>
  <c r="W177" i="5" s="1"/>
  <c r="V176" i="5"/>
  <c r="W176" i="5" s="1"/>
  <c r="V175" i="5"/>
  <c r="W175" i="5" s="1"/>
  <c r="V174" i="5"/>
  <c r="W174" i="5" s="1"/>
  <c r="V173" i="5"/>
  <c r="W173" i="5" s="1"/>
  <c r="W172" i="5"/>
  <c r="V172" i="5"/>
  <c r="V171" i="5"/>
  <c r="W171" i="5" s="1"/>
  <c r="V170" i="5"/>
  <c r="W170" i="5" s="1"/>
  <c r="V169" i="5"/>
  <c r="W169" i="5" s="1"/>
  <c r="V168" i="5"/>
  <c r="W168" i="5" s="1"/>
  <c r="V167" i="5"/>
  <c r="W167" i="5" s="1"/>
  <c r="V166" i="5"/>
  <c r="W166" i="5" s="1"/>
  <c r="V165" i="5"/>
  <c r="W165" i="5" s="1"/>
  <c r="W164" i="5"/>
  <c r="V164" i="5"/>
  <c r="V163" i="5"/>
  <c r="W163" i="5" s="1"/>
  <c r="V162" i="5"/>
  <c r="W162" i="5" s="1"/>
  <c r="V161" i="5"/>
  <c r="W161" i="5" s="1"/>
  <c r="V160" i="5"/>
  <c r="W160" i="5" s="1"/>
  <c r="V159" i="5"/>
  <c r="W159" i="5" s="1"/>
  <c r="V158" i="5"/>
  <c r="W158" i="5" s="1"/>
  <c r="V157" i="5"/>
  <c r="W157" i="5" s="1"/>
  <c r="W156" i="5"/>
  <c r="V156" i="5"/>
  <c r="V155" i="5"/>
  <c r="W155" i="5" s="1"/>
  <c r="V154" i="5"/>
  <c r="W154" i="5" s="1"/>
  <c r="V153" i="5"/>
  <c r="W153" i="5" s="1"/>
  <c r="V152" i="5"/>
  <c r="W152" i="5" s="1"/>
  <c r="V151" i="5"/>
  <c r="W151" i="5" s="1"/>
  <c r="V150" i="5"/>
  <c r="W150" i="5" s="1"/>
  <c r="V149" i="5"/>
  <c r="W149" i="5" s="1"/>
  <c r="W148" i="5"/>
  <c r="V148" i="5"/>
  <c r="V147" i="5"/>
  <c r="W147" i="5" s="1"/>
  <c r="V146" i="5"/>
  <c r="W146" i="5" s="1"/>
  <c r="V145" i="5"/>
  <c r="W145" i="5" s="1"/>
  <c r="V144" i="5"/>
  <c r="W144" i="5" s="1"/>
  <c r="V143" i="5"/>
  <c r="W143" i="5" s="1"/>
  <c r="V142" i="5"/>
  <c r="W142" i="5" s="1"/>
  <c r="V141" i="5"/>
  <c r="W141" i="5" s="1"/>
  <c r="W140" i="5"/>
  <c r="V140" i="5"/>
  <c r="V139" i="5"/>
  <c r="W139" i="5" s="1"/>
  <c r="V138" i="5"/>
  <c r="W138" i="5" s="1"/>
  <c r="V137" i="5"/>
  <c r="W137" i="5" s="1"/>
  <c r="V136" i="5"/>
  <c r="W136" i="5" s="1"/>
  <c r="V135" i="5"/>
  <c r="W135" i="5" s="1"/>
  <c r="V134" i="5"/>
  <c r="W134" i="5" s="1"/>
  <c r="V133" i="5"/>
  <c r="W133" i="5" s="1"/>
  <c r="W132" i="5"/>
  <c r="V132" i="5"/>
  <c r="V131" i="5"/>
  <c r="W131" i="5" s="1"/>
  <c r="V130" i="5"/>
  <c r="W130" i="5" s="1"/>
  <c r="V129" i="5"/>
  <c r="W129" i="5" s="1"/>
  <c r="V128" i="5"/>
  <c r="W128" i="5" s="1"/>
  <c r="V127" i="5"/>
  <c r="W127" i="5" s="1"/>
  <c r="V126" i="5"/>
  <c r="W126" i="5" s="1"/>
  <c r="V125" i="5"/>
  <c r="W125" i="5" s="1"/>
  <c r="W124" i="5"/>
  <c r="V124" i="5"/>
  <c r="V123" i="5"/>
  <c r="W123" i="5" s="1"/>
  <c r="V122" i="5"/>
  <c r="W122" i="5" s="1"/>
  <c r="V121" i="5"/>
  <c r="W121" i="5" s="1"/>
  <c r="V120" i="5"/>
  <c r="W120" i="5" s="1"/>
  <c r="V119" i="5"/>
  <c r="W119" i="5" s="1"/>
  <c r="V118" i="5"/>
  <c r="W118" i="5" s="1"/>
  <c r="V117" i="5"/>
  <c r="W117" i="5" s="1"/>
  <c r="W116" i="5"/>
  <c r="V116" i="5"/>
  <c r="V115" i="5"/>
  <c r="W115" i="5" s="1"/>
  <c r="V114" i="5"/>
  <c r="W114" i="5" s="1"/>
  <c r="V113" i="5"/>
  <c r="W113" i="5" s="1"/>
  <c r="V112" i="5"/>
  <c r="W112" i="5" s="1"/>
  <c r="V111" i="5"/>
  <c r="W111" i="5" s="1"/>
  <c r="V110" i="5"/>
  <c r="W110" i="5" s="1"/>
  <c r="V109" i="5"/>
  <c r="W109" i="5" s="1"/>
  <c r="W108" i="5"/>
  <c r="V108" i="5"/>
  <c r="V107" i="5"/>
  <c r="W107" i="5" s="1"/>
  <c r="V106" i="5"/>
  <c r="W106" i="5" s="1"/>
  <c r="V105" i="5"/>
  <c r="W105" i="5" s="1"/>
  <c r="V104" i="5"/>
  <c r="W104" i="5" s="1"/>
  <c r="V103" i="5"/>
  <c r="W103" i="5" s="1"/>
  <c r="V102" i="5"/>
  <c r="W102" i="5" s="1"/>
  <c r="V101" i="5"/>
  <c r="W101" i="5" s="1"/>
  <c r="W100" i="5"/>
  <c r="V100" i="5"/>
  <c r="V99" i="5"/>
  <c r="W99" i="5" s="1"/>
  <c r="V98" i="5"/>
  <c r="W98" i="5" s="1"/>
  <c r="V97" i="5"/>
  <c r="W97" i="5" s="1"/>
  <c r="V96" i="5"/>
  <c r="W96" i="5" s="1"/>
  <c r="V95" i="5"/>
  <c r="W95" i="5" s="1"/>
  <c r="V94" i="5"/>
  <c r="W94" i="5" s="1"/>
  <c r="V93" i="5"/>
  <c r="W93" i="5" s="1"/>
  <c r="W92" i="5"/>
  <c r="V92" i="5"/>
  <c r="V91" i="5"/>
  <c r="W91" i="5" s="1"/>
  <c r="V90" i="5"/>
  <c r="W90" i="5" s="1"/>
  <c r="V89" i="5"/>
  <c r="W89" i="5" s="1"/>
  <c r="V88" i="5"/>
  <c r="W88" i="5" s="1"/>
  <c r="V87" i="5"/>
  <c r="W87" i="5" s="1"/>
  <c r="V86" i="5"/>
  <c r="W86" i="5" s="1"/>
  <c r="V85" i="5"/>
  <c r="W85" i="5" s="1"/>
  <c r="W84" i="5"/>
  <c r="V84" i="5"/>
  <c r="V83" i="5"/>
  <c r="W83" i="5" s="1"/>
  <c r="V82" i="5"/>
  <c r="W82" i="5" s="1"/>
  <c r="V81" i="5"/>
  <c r="W81" i="5" s="1"/>
  <c r="V80" i="5"/>
  <c r="W80" i="5" s="1"/>
  <c r="V79" i="5"/>
  <c r="W79" i="5" s="1"/>
  <c r="V78" i="5"/>
  <c r="W78" i="5" s="1"/>
  <c r="V77" i="5"/>
  <c r="W77" i="5" s="1"/>
  <c r="W76" i="5"/>
  <c r="V76" i="5"/>
  <c r="V75" i="5"/>
  <c r="W75" i="5" s="1"/>
  <c r="V74" i="5"/>
  <c r="W74" i="5" s="1"/>
  <c r="V73" i="5"/>
  <c r="W73" i="5" s="1"/>
  <c r="V72" i="5"/>
  <c r="W72" i="5" s="1"/>
  <c r="V71" i="5"/>
  <c r="W71" i="5" s="1"/>
  <c r="V70" i="5"/>
  <c r="W70" i="5" s="1"/>
  <c r="V69" i="5"/>
  <c r="W69" i="5" s="1"/>
  <c r="W68" i="5"/>
  <c r="V68" i="5"/>
  <c r="V67" i="5"/>
  <c r="W67" i="5" s="1"/>
  <c r="V66" i="5"/>
  <c r="W66" i="5" s="1"/>
  <c r="V65" i="5"/>
  <c r="W65" i="5" s="1"/>
  <c r="V64" i="5"/>
  <c r="W64" i="5" s="1"/>
  <c r="V63" i="5"/>
  <c r="W63" i="5" s="1"/>
  <c r="V62" i="5"/>
  <c r="W62" i="5" s="1"/>
  <c r="V61" i="5"/>
  <c r="W61" i="5" s="1"/>
  <c r="W60" i="5"/>
  <c r="V60" i="5"/>
  <c r="V59" i="5"/>
  <c r="W59" i="5" s="1"/>
  <c r="V58" i="5"/>
  <c r="W58" i="5" s="1"/>
  <c r="V57" i="5"/>
  <c r="W57" i="5" s="1"/>
  <c r="V56" i="5"/>
  <c r="W56" i="5" s="1"/>
  <c r="V55" i="5"/>
  <c r="W55" i="5" s="1"/>
  <c r="V54" i="5"/>
  <c r="W54" i="5" s="1"/>
  <c r="V53" i="5"/>
  <c r="W53" i="5" s="1"/>
  <c r="W52" i="5"/>
  <c r="V52" i="5"/>
  <c r="V51" i="5"/>
  <c r="W51" i="5" s="1"/>
  <c r="V50" i="5"/>
  <c r="W50" i="5" s="1"/>
  <c r="V49" i="5"/>
  <c r="W49" i="5" s="1"/>
  <c r="V48" i="5"/>
  <c r="W48" i="5" s="1"/>
  <c r="W47" i="5"/>
  <c r="V47" i="5"/>
  <c r="V46" i="5"/>
  <c r="W46" i="5" s="1"/>
  <c r="W45" i="5"/>
  <c r="V45" i="5"/>
  <c r="V44" i="5"/>
  <c r="W44" i="5" s="1"/>
  <c r="W43" i="5"/>
  <c r="V43" i="5"/>
  <c r="V42" i="5"/>
  <c r="W42" i="5" s="1"/>
  <c r="W41" i="5"/>
  <c r="V41" i="5"/>
  <c r="V40" i="5"/>
  <c r="W40" i="5" s="1"/>
  <c r="W39" i="5"/>
  <c r="V39" i="5"/>
  <c r="V38" i="5"/>
  <c r="W38" i="5" s="1"/>
  <c r="W37" i="5"/>
  <c r="V37" i="5"/>
  <c r="V36" i="5"/>
  <c r="W36" i="5" s="1"/>
  <c r="W35" i="5"/>
  <c r="V35" i="5"/>
  <c r="V34" i="5"/>
  <c r="W34" i="5" s="1"/>
  <c r="W33" i="5"/>
  <c r="V33" i="5"/>
  <c r="V32" i="5"/>
  <c r="W32" i="5" s="1"/>
  <c r="W31" i="5"/>
  <c r="V31" i="5"/>
  <c r="V30" i="5"/>
  <c r="W30" i="5" s="1"/>
  <c r="W29" i="5"/>
  <c r="V29" i="5"/>
  <c r="V28" i="5"/>
  <c r="W28" i="5" s="1"/>
  <c r="W27" i="5"/>
  <c r="V27" i="5"/>
  <c r="V26" i="5"/>
  <c r="W26" i="5" s="1"/>
  <c r="W25" i="5"/>
  <c r="V25" i="5"/>
  <c r="V24" i="5"/>
  <c r="W24" i="5" s="1"/>
  <c r="W23" i="5"/>
  <c r="V23" i="5"/>
  <c r="V22" i="5"/>
  <c r="W22" i="5" s="1"/>
  <c r="W21" i="5"/>
  <c r="V21" i="5"/>
  <c r="V20" i="5"/>
  <c r="W20" i="5" s="1"/>
  <c r="W19" i="5"/>
  <c r="V19" i="5"/>
  <c r="V18" i="5"/>
  <c r="W18" i="5" s="1"/>
  <c r="W17" i="5"/>
  <c r="V17" i="5"/>
  <c r="V16" i="5"/>
  <c r="W16" i="5" s="1"/>
  <c r="W15" i="5"/>
  <c r="V15" i="5"/>
  <c r="V14" i="5"/>
  <c r="W14" i="5" s="1"/>
  <c r="W13" i="5"/>
  <c r="V13" i="5"/>
  <c r="V12" i="5"/>
  <c r="W12" i="5" s="1"/>
  <c r="W11" i="5"/>
  <c r="V11" i="5"/>
  <c r="V10" i="5"/>
  <c r="W10" i="5" s="1"/>
  <c r="W9" i="5"/>
  <c r="V9" i="5"/>
  <c r="V8" i="5"/>
  <c r="W8" i="5" s="1"/>
  <c r="W7" i="5"/>
  <c r="V7" i="5"/>
  <c r="V6" i="5"/>
  <c r="W6" i="5" s="1"/>
  <c r="W5" i="5"/>
  <c r="V5" i="5"/>
  <c r="V4" i="5"/>
  <c r="W4" i="5" s="1"/>
  <c r="W3" i="5"/>
  <c r="V3" i="5"/>
  <c r="V2" i="5"/>
  <c r="V213" i="4" l="1"/>
  <c r="W213" i="4" s="1"/>
  <c r="W212" i="4"/>
  <c r="V212" i="4"/>
  <c r="V211" i="4"/>
  <c r="W211" i="4" s="1"/>
  <c r="W210" i="4"/>
  <c r="V210" i="4"/>
  <c r="V209" i="4"/>
  <c r="W209" i="4" s="1"/>
  <c r="W208" i="4"/>
  <c r="V208" i="4"/>
  <c r="V207" i="4"/>
  <c r="W207" i="4" s="1"/>
  <c r="W206" i="4"/>
  <c r="V206" i="4"/>
  <c r="V205" i="4"/>
  <c r="W205" i="4" s="1"/>
  <c r="W204" i="4"/>
  <c r="V204" i="4"/>
  <c r="V203" i="4"/>
  <c r="W203" i="4" s="1"/>
  <c r="W202" i="4"/>
  <c r="V202" i="4"/>
  <c r="V201" i="4"/>
  <c r="W201" i="4" s="1"/>
  <c r="W200" i="4"/>
  <c r="V200" i="4"/>
  <c r="V199" i="4"/>
  <c r="W199" i="4" s="1"/>
  <c r="W198" i="4"/>
  <c r="V198" i="4"/>
  <c r="V197" i="4"/>
  <c r="W197" i="4" s="1"/>
  <c r="W196" i="4"/>
  <c r="V196" i="4"/>
  <c r="V195" i="4"/>
  <c r="W195" i="4" s="1"/>
  <c r="W194" i="4"/>
  <c r="V194" i="4"/>
  <c r="V193" i="4"/>
  <c r="W193" i="4" s="1"/>
  <c r="W192" i="4"/>
  <c r="V192" i="4"/>
  <c r="V191" i="4"/>
  <c r="W191" i="4" s="1"/>
  <c r="W190" i="4"/>
  <c r="V190" i="4"/>
  <c r="V189" i="4"/>
  <c r="W189" i="4" s="1"/>
  <c r="W188" i="4"/>
  <c r="V188" i="4"/>
  <c r="V187" i="4"/>
  <c r="W187" i="4" s="1"/>
  <c r="W186" i="4"/>
  <c r="V186" i="4"/>
  <c r="V185" i="4"/>
  <c r="W185" i="4" s="1"/>
  <c r="W184" i="4"/>
  <c r="V184" i="4"/>
  <c r="V183" i="4"/>
  <c r="W183" i="4" s="1"/>
  <c r="W182" i="4"/>
  <c r="V182" i="4"/>
  <c r="V181" i="4"/>
  <c r="W181" i="4" s="1"/>
  <c r="W180" i="4"/>
  <c r="V180" i="4"/>
  <c r="V179" i="4"/>
  <c r="W179" i="4" s="1"/>
  <c r="W178" i="4"/>
  <c r="V178" i="4"/>
  <c r="V177" i="4"/>
  <c r="W177" i="4" s="1"/>
  <c r="W176" i="4"/>
  <c r="V176" i="4"/>
  <c r="V175" i="4"/>
  <c r="W175" i="4" s="1"/>
  <c r="W174" i="4"/>
  <c r="V174" i="4"/>
  <c r="V173" i="4"/>
  <c r="W173" i="4" s="1"/>
  <c r="W172" i="4"/>
  <c r="V172" i="4"/>
  <c r="V171" i="4"/>
  <c r="W171" i="4" s="1"/>
  <c r="W170" i="4"/>
  <c r="V170" i="4"/>
  <c r="V169" i="4"/>
  <c r="W169" i="4" s="1"/>
  <c r="W168" i="4"/>
  <c r="V168" i="4"/>
  <c r="V167" i="4"/>
  <c r="W167" i="4" s="1"/>
  <c r="W166" i="4"/>
  <c r="V166" i="4"/>
  <c r="V165" i="4"/>
  <c r="W165" i="4" s="1"/>
  <c r="W164" i="4"/>
  <c r="V164" i="4"/>
  <c r="V163" i="4"/>
  <c r="W163" i="4" s="1"/>
  <c r="W162" i="4"/>
  <c r="V162" i="4"/>
  <c r="V161" i="4"/>
  <c r="W161" i="4" s="1"/>
  <c r="W160" i="4"/>
  <c r="V160" i="4"/>
  <c r="V159" i="4"/>
  <c r="W159" i="4" s="1"/>
  <c r="W158" i="4"/>
  <c r="V158" i="4"/>
  <c r="V157" i="4"/>
  <c r="W157" i="4" s="1"/>
  <c r="W156" i="4"/>
  <c r="V156" i="4"/>
  <c r="V155" i="4"/>
  <c r="W155" i="4" s="1"/>
  <c r="W154" i="4"/>
  <c r="V154" i="4"/>
  <c r="V153" i="4"/>
  <c r="W153" i="4" s="1"/>
  <c r="W152" i="4"/>
  <c r="V152" i="4"/>
  <c r="V151" i="4"/>
  <c r="W151" i="4" s="1"/>
  <c r="W150" i="4"/>
  <c r="V150" i="4"/>
  <c r="V149" i="4"/>
  <c r="W149" i="4" s="1"/>
  <c r="W148" i="4"/>
  <c r="V148" i="4"/>
  <c r="V147" i="4"/>
  <c r="W147" i="4" s="1"/>
  <c r="W146" i="4"/>
  <c r="V146" i="4"/>
  <c r="V145" i="4"/>
  <c r="W145" i="4" s="1"/>
  <c r="W144" i="4"/>
  <c r="V144" i="4"/>
  <c r="V143" i="4"/>
  <c r="W143" i="4" s="1"/>
  <c r="W142" i="4"/>
  <c r="V142" i="4"/>
  <c r="V141" i="4"/>
  <c r="W141" i="4" s="1"/>
  <c r="W140" i="4"/>
  <c r="V140" i="4"/>
  <c r="V139" i="4"/>
  <c r="W139" i="4" s="1"/>
  <c r="W138" i="4"/>
  <c r="V138" i="4"/>
  <c r="V137" i="4"/>
  <c r="W137" i="4" s="1"/>
  <c r="W136" i="4"/>
  <c r="V136" i="4"/>
  <c r="V135" i="4"/>
  <c r="W135" i="4" s="1"/>
  <c r="W134" i="4"/>
  <c r="V134" i="4"/>
  <c r="V133" i="4"/>
  <c r="W133" i="4" s="1"/>
  <c r="W132" i="4"/>
  <c r="V132" i="4"/>
  <c r="V131" i="4"/>
  <c r="W131" i="4" s="1"/>
  <c r="W130" i="4"/>
  <c r="V130" i="4"/>
  <c r="V129" i="4"/>
  <c r="W129" i="4" s="1"/>
  <c r="W128" i="4"/>
  <c r="V128" i="4"/>
  <c r="V127" i="4"/>
  <c r="W127" i="4" s="1"/>
  <c r="W126" i="4"/>
  <c r="V126" i="4"/>
  <c r="V125" i="4"/>
  <c r="W125" i="4" s="1"/>
  <c r="W124" i="4"/>
  <c r="V124" i="4"/>
  <c r="V123" i="4"/>
  <c r="W123" i="4" s="1"/>
  <c r="W122" i="4"/>
  <c r="V122" i="4"/>
  <c r="V121" i="4"/>
  <c r="W121" i="4" s="1"/>
  <c r="W120" i="4"/>
  <c r="V120" i="4"/>
  <c r="V119" i="4"/>
  <c r="W119" i="4" s="1"/>
  <c r="W118" i="4"/>
  <c r="V118" i="4"/>
  <c r="V117" i="4"/>
  <c r="W117" i="4" s="1"/>
  <c r="W116" i="4"/>
  <c r="V116" i="4"/>
  <c r="V115" i="4"/>
  <c r="W115" i="4" s="1"/>
  <c r="W114" i="4"/>
  <c r="V114" i="4"/>
  <c r="V113" i="4"/>
  <c r="W113" i="4" s="1"/>
  <c r="W112" i="4"/>
  <c r="V112" i="4"/>
  <c r="V111" i="4"/>
  <c r="W111" i="4" s="1"/>
  <c r="W110" i="4"/>
  <c r="V110" i="4"/>
  <c r="V109" i="4"/>
  <c r="W109" i="4" s="1"/>
  <c r="W108" i="4"/>
  <c r="V108" i="4"/>
  <c r="V107" i="4"/>
  <c r="W107" i="4" s="1"/>
  <c r="W106" i="4"/>
  <c r="V106" i="4"/>
  <c r="V105" i="4"/>
  <c r="W105" i="4" s="1"/>
  <c r="W104" i="4"/>
  <c r="V104" i="4"/>
  <c r="V103" i="4"/>
  <c r="W103" i="4" s="1"/>
  <c r="W102" i="4"/>
  <c r="V102" i="4"/>
  <c r="V101" i="4"/>
  <c r="W101" i="4" s="1"/>
  <c r="W100" i="4"/>
  <c r="V100" i="4"/>
  <c r="V99" i="4"/>
  <c r="W99" i="4" s="1"/>
  <c r="W98" i="4"/>
  <c r="V98" i="4"/>
  <c r="V97" i="4"/>
  <c r="W97" i="4" s="1"/>
  <c r="W96" i="4"/>
  <c r="V96" i="4"/>
  <c r="V95" i="4"/>
  <c r="W95" i="4" s="1"/>
  <c r="W94" i="4"/>
  <c r="V94" i="4"/>
  <c r="V93" i="4"/>
  <c r="W93" i="4" s="1"/>
  <c r="W92" i="4"/>
  <c r="V92" i="4"/>
  <c r="V91" i="4"/>
  <c r="W91" i="4" s="1"/>
  <c r="W90" i="4"/>
  <c r="V90" i="4"/>
  <c r="V89" i="4"/>
  <c r="W89" i="4" s="1"/>
  <c r="W88" i="4"/>
  <c r="V88" i="4"/>
  <c r="V87" i="4"/>
  <c r="W87" i="4" s="1"/>
  <c r="W86" i="4"/>
  <c r="V86" i="4"/>
  <c r="V85" i="4"/>
  <c r="W85" i="4" s="1"/>
  <c r="W84" i="4"/>
  <c r="V84" i="4"/>
  <c r="V83" i="4"/>
  <c r="W83" i="4" s="1"/>
  <c r="W82" i="4"/>
  <c r="V82" i="4"/>
  <c r="V81" i="4"/>
  <c r="W81" i="4" s="1"/>
  <c r="W80" i="4"/>
  <c r="V80" i="4"/>
  <c r="V79" i="4"/>
  <c r="W79" i="4" s="1"/>
  <c r="W78" i="4"/>
  <c r="V78" i="4"/>
  <c r="V77" i="4"/>
  <c r="W77" i="4" s="1"/>
  <c r="W76" i="4"/>
  <c r="V76" i="4"/>
  <c r="V75" i="4"/>
  <c r="W75" i="4" s="1"/>
  <c r="W74" i="4"/>
  <c r="V74" i="4"/>
  <c r="V73" i="4"/>
  <c r="W73" i="4" s="1"/>
  <c r="W72" i="4"/>
  <c r="V72" i="4"/>
  <c r="V71" i="4"/>
  <c r="W71" i="4" s="1"/>
  <c r="W70" i="4"/>
  <c r="V70" i="4"/>
  <c r="V69" i="4"/>
  <c r="W69" i="4" s="1"/>
  <c r="W68" i="4"/>
  <c r="V68" i="4"/>
  <c r="V67" i="4"/>
  <c r="W67" i="4" s="1"/>
  <c r="W66" i="4"/>
  <c r="V66" i="4"/>
  <c r="V65" i="4"/>
  <c r="W65" i="4" s="1"/>
  <c r="W64" i="4"/>
  <c r="V64" i="4"/>
  <c r="V63" i="4"/>
  <c r="W63" i="4" s="1"/>
  <c r="W62" i="4"/>
  <c r="V62" i="4"/>
  <c r="V61" i="4"/>
  <c r="W61" i="4" s="1"/>
  <c r="W60" i="4"/>
  <c r="V60" i="4"/>
  <c r="V59" i="4"/>
  <c r="W59" i="4" s="1"/>
  <c r="W58" i="4"/>
  <c r="V58" i="4"/>
  <c r="V57" i="4"/>
  <c r="W57" i="4" s="1"/>
  <c r="W56" i="4"/>
  <c r="V56" i="4"/>
  <c r="V55" i="4"/>
  <c r="W55" i="4" s="1"/>
  <c r="W54" i="4"/>
  <c r="V54" i="4"/>
  <c r="V53" i="4"/>
  <c r="W53" i="4" s="1"/>
  <c r="W52" i="4"/>
  <c r="V52" i="4"/>
  <c r="V51" i="4"/>
  <c r="W51" i="4" s="1"/>
  <c r="W50" i="4"/>
  <c r="V50" i="4"/>
  <c r="V49" i="4"/>
  <c r="W49" i="4" s="1"/>
  <c r="W48" i="4"/>
  <c r="V48" i="4"/>
  <c r="V47" i="4"/>
  <c r="W47" i="4" s="1"/>
  <c r="W46" i="4"/>
  <c r="V46" i="4"/>
  <c r="V45" i="4"/>
  <c r="W45" i="4" s="1"/>
  <c r="W44" i="4"/>
  <c r="V44" i="4"/>
  <c r="W43" i="4"/>
  <c r="V43" i="4"/>
  <c r="W42" i="4"/>
  <c r="V42" i="4"/>
  <c r="W41" i="4"/>
  <c r="V41" i="4"/>
  <c r="V40" i="4"/>
  <c r="W40" i="4" s="1"/>
  <c r="W39" i="4"/>
  <c r="V39" i="4"/>
  <c r="V38" i="4"/>
  <c r="W38" i="4" s="1"/>
  <c r="W37" i="4"/>
  <c r="V37" i="4"/>
  <c r="V36" i="4"/>
  <c r="W36" i="4" s="1"/>
  <c r="W35" i="4"/>
  <c r="V35" i="4"/>
  <c r="V34" i="4"/>
  <c r="W34" i="4" s="1"/>
  <c r="W33" i="4"/>
  <c r="V33" i="4"/>
  <c r="V32" i="4"/>
  <c r="W32" i="4" s="1"/>
  <c r="W31" i="4"/>
  <c r="V31" i="4"/>
  <c r="V30" i="4"/>
  <c r="W30" i="4" s="1"/>
  <c r="W29" i="4"/>
  <c r="V29" i="4"/>
  <c r="V28" i="4"/>
  <c r="W28" i="4" s="1"/>
  <c r="W27" i="4"/>
  <c r="V27" i="4"/>
  <c r="V26" i="4"/>
  <c r="W26" i="4" s="1"/>
  <c r="W25" i="4"/>
  <c r="V25" i="4"/>
  <c r="V24" i="4"/>
  <c r="W24" i="4" s="1"/>
  <c r="W23" i="4"/>
  <c r="V23" i="4"/>
  <c r="V22" i="4"/>
  <c r="W22" i="4" s="1"/>
  <c r="W21" i="4"/>
  <c r="V21" i="4"/>
  <c r="V20" i="4"/>
  <c r="W20" i="4" s="1"/>
  <c r="W19" i="4"/>
  <c r="V19" i="4"/>
  <c r="V18" i="4"/>
  <c r="W18" i="4" s="1"/>
  <c r="W17" i="4"/>
  <c r="V17" i="4"/>
  <c r="V16" i="4"/>
  <c r="W16" i="4" s="1"/>
  <c r="W15" i="4"/>
  <c r="V15" i="4"/>
  <c r="V14" i="4"/>
  <c r="W14" i="4" s="1"/>
  <c r="W13" i="4"/>
  <c r="V13" i="4"/>
  <c r="V12" i="4"/>
  <c r="W12" i="4" s="1"/>
  <c r="W11" i="4"/>
  <c r="V11" i="4"/>
  <c r="V10" i="4"/>
  <c r="W10" i="4" s="1"/>
  <c r="W9" i="4"/>
  <c r="V9" i="4"/>
  <c r="V8" i="4"/>
  <c r="W8" i="4" s="1"/>
  <c r="W7" i="4"/>
  <c r="V7" i="4"/>
  <c r="V6" i="4"/>
  <c r="W6" i="4" s="1"/>
  <c r="W5" i="4"/>
  <c r="V5" i="4"/>
  <c r="V4" i="4"/>
  <c r="W4" i="4" s="1"/>
  <c r="W3" i="4"/>
  <c r="V3" i="4"/>
  <c r="V2" i="4"/>
  <c r="V185" i="3" l="1"/>
  <c r="W185" i="3" s="1"/>
  <c r="W184" i="3"/>
  <c r="V184" i="3"/>
  <c r="V183" i="3"/>
  <c r="W183" i="3" s="1"/>
  <c r="W182" i="3"/>
  <c r="V182" i="3"/>
  <c r="V181" i="3"/>
  <c r="W181" i="3" s="1"/>
  <c r="W180" i="3"/>
  <c r="V180" i="3"/>
  <c r="V179" i="3"/>
  <c r="W179" i="3" s="1"/>
  <c r="W178" i="3"/>
  <c r="V178" i="3"/>
  <c r="V177" i="3"/>
  <c r="W177" i="3" s="1"/>
  <c r="W176" i="3"/>
  <c r="V176" i="3"/>
  <c r="V175" i="3"/>
  <c r="W175" i="3" s="1"/>
  <c r="W174" i="3"/>
  <c r="V174" i="3"/>
  <c r="V173" i="3"/>
  <c r="W173" i="3" s="1"/>
  <c r="W172" i="3"/>
  <c r="V172" i="3"/>
  <c r="V171" i="3"/>
  <c r="W171" i="3" s="1"/>
  <c r="W170" i="3"/>
  <c r="V170" i="3"/>
  <c r="V169" i="3"/>
  <c r="W169" i="3" s="1"/>
  <c r="W168" i="3"/>
  <c r="V168" i="3"/>
  <c r="V167" i="3"/>
  <c r="W167" i="3" s="1"/>
  <c r="W166" i="3"/>
  <c r="V166" i="3"/>
  <c r="V165" i="3"/>
  <c r="W165" i="3" s="1"/>
  <c r="W164" i="3"/>
  <c r="V164" i="3"/>
  <c r="V163" i="3"/>
  <c r="W163" i="3" s="1"/>
  <c r="W162" i="3"/>
  <c r="V162" i="3"/>
  <c r="V161" i="3"/>
  <c r="W161" i="3" s="1"/>
  <c r="W160" i="3"/>
  <c r="V160" i="3"/>
  <c r="V159" i="3"/>
  <c r="W159" i="3" s="1"/>
  <c r="W158" i="3"/>
  <c r="V158" i="3"/>
  <c r="V157" i="3"/>
  <c r="W157" i="3" s="1"/>
  <c r="W156" i="3"/>
  <c r="V156" i="3"/>
  <c r="V155" i="3"/>
  <c r="W155" i="3" s="1"/>
  <c r="W154" i="3"/>
  <c r="V154" i="3"/>
  <c r="V153" i="3"/>
  <c r="W153" i="3" s="1"/>
  <c r="W152" i="3"/>
  <c r="V152" i="3"/>
  <c r="V151" i="3"/>
  <c r="W151" i="3" s="1"/>
  <c r="W150" i="3"/>
  <c r="V150" i="3"/>
  <c r="V149" i="3"/>
  <c r="W149" i="3" s="1"/>
  <c r="W148" i="3"/>
  <c r="V148" i="3"/>
  <c r="V147" i="3"/>
  <c r="W147" i="3" s="1"/>
  <c r="W146" i="3"/>
  <c r="V146" i="3"/>
  <c r="V145" i="3"/>
  <c r="W145" i="3" s="1"/>
  <c r="W144" i="3"/>
  <c r="V144" i="3"/>
  <c r="V143" i="3"/>
  <c r="W143" i="3" s="1"/>
  <c r="W142" i="3"/>
  <c r="V142" i="3"/>
  <c r="V141" i="3"/>
  <c r="W141" i="3" s="1"/>
  <c r="W140" i="3"/>
  <c r="V140" i="3"/>
  <c r="V139" i="3"/>
  <c r="W139" i="3" s="1"/>
  <c r="W138" i="3"/>
  <c r="V138" i="3"/>
  <c r="V137" i="3"/>
  <c r="W137" i="3" s="1"/>
  <c r="W136" i="3"/>
  <c r="V136" i="3"/>
  <c r="V135" i="3"/>
  <c r="W135" i="3" s="1"/>
  <c r="W134" i="3"/>
  <c r="V134" i="3"/>
  <c r="V133" i="3"/>
  <c r="W133" i="3" s="1"/>
  <c r="W132" i="3"/>
  <c r="V132" i="3"/>
  <c r="V131" i="3"/>
  <c r="W131" i="3" s="1"/>
  <c r="W130" i="3"/>
  <c r="V130" i="3"/>
  <c r="V129" i="3"/>
  <c r="W129" i="3" s="1"/>
  <c r="W128" i="3"/>
  <c r="V128" i="3"/>
  <c r="V127" i="3"/>
  <c r="W127" i="3" s="1"/>
  <c r="W126" i="3"/>
  <c r="V126" i="3"/>
  <c r="V125" i="3"/>
  <c r="W125" i="3" s="1"/>
  <c r="W124" i="3"/>
  <c r="V124" i="3"/>
  <c r="V123" i="3"/>
  <c r="W123" i="3" s="1"/>
  <c r="W122" i="3"/>
  <c r="V122" i="3"/>
  <c r="V121" i="3"/>
  <c r="W121" i="3" s="1"/>
  <c r="W120" i="3"/>
  <c r="V120" i="3"/>
  <c r="V119" i="3"/>
  <c r="W119" i="3" s="1"/>
  <c r="W118" i="3"/>
  <c r="V118" i="3"/>
  <c r="V117" i="3"/>
  <c r="W117" i="3" s="1"/>
  <c r="W116" i="3"/>
  <c r="V116" i="3"/>
  <c r="V115" i="3"/>
  <c r="W115" i="3" s="1"/>
  <c r="W114" i="3"/>
  <c r="V114" i="3"/>
  <c r="V113" i="3"/>
  <c r="W113" i="3" s="1"/>
  <c r="W112" i="3"/>
  <c r="V112" i="3"/>
  <c r="V111" i="3"/>
  <c r="W111" i="3" s="1"/>
  <c r="W110" i="3"/>
  <c r="V110" i="3"/>
  <c r="V109" i="3"/>
  <c r="W109" i="3" s="1"/>
  <c r="W108" i="3"/>
  <c r="V108" i="3"/>
  <c r="V107" i="3"/>
  <c r="W107" i="3" s="1"/>
  <c r="W106" i="3"/>
  <c r="V106" i="3"/>
  <c r="V105" i="3"/>
  <c r="W105" i="3" s="1"/>
  <c r="W104" i="3"/>
  <c r="V104" i="3"/>
  <c r="V103" i="3"/>
  <c r="W103" i="3" s="1"/>
  <c r="W102" i="3"/>
  <c r="V102" i="3"/>
  <c r="V101" i="3"/>
  <c r="W101" i="3" s="1"/>
  <c r="W100" i="3"/>
  <c r="V100" i="3"/>
  <c r="V99" i="3"/>
  <c r="W99" i="3" s="1"/>
  <c r="W98" i="3"/>
  <c r="V98" i="3"/>
  <c r="V97" i="3"/>
  <c r="W97" i="3" s="1"/>
  <c r="W96" i="3"/>
  <c r="V96" i="3"/>
  <c r="V95" i="3"/>
  <c r="W95" i="3" s="1"/>
  <c r="W94" i="3"/>
  <c r="V94" i="3"/>
  <c r="V93" i="3"/>
  <c r="W93" i="3" s="1"/>
  <c r="W92" i="3"/>
  <c r="V92" i="3"/>
  <c r="V91" i="3"/>
  <c r="W91" i="3" s="1"/>
  <c r="W90" i="3"/>
  <c r="V90" i="3"/>
  <c r="V89" i="3"/>
  <c r="W89" i="3" s="1"/>
  <c r="W88" i="3"/>
  <c r="V88" i="3"/>
  <c r="V87" i="3"/>
  <c r="W87" i="3" s="1"/>
  <c r="W86" i="3"/>
  <c r="V86" i="3"/>
  <c r="V85" i="3"/>
  <c r="W85" i="3" s="1"/>
  <c r="W84" i="3"/>
  <c r="V84" i="3"/>
  <c r="V83" i="3"/>
  <c r="W83" i="3" s="1"/>
  <c r="W82" i="3"/>
  <c r="V82" i="3"/>
  <c r="V81" i="3"/>
  <c r="W81" i="3" s="1"/>
  <c r="W80" i="3"/>
  <c r="V80" i="3"/>
  <c r="V79" i="3"/>
  <c r="W79" i="3" s="1"/>
  <c r="W78" i="3"/>
  <c r="V78" i="3"/>
  <c r="V77" i="3"/>
  <c r="W77" i="3" s="1"/>
  <c r="W76" i="3"/>
  <c r="V76" i="3"/>
  <c r="V75" i="3"/>
  <c r="W75" i="3" s="1"/>
  <c r="W74" i="3"/>
  <c r="V74" i="3"/>
  <c r="V73" i="3"/>
  <c r="W73" i="3" s="1"/>
  <c r="W72" i="3"/>
  <c r="V72" i="3"/>
  <c r="V71" i="3"/>
  <c r="W71" i="3" s="1"/>
  <c r="W70" i="3"/>
  <c r="V70" i="3"/>
  <c r="V69" i="3"/>
  <c r="W69" i="3" s="1"/>
  <c r="W68" i="3"/>
  <c r="V68" i="3"/>
  <c r="V67" i="3"/>
  <c r="W67" i="3" s="1"/>
  <c r="W66" i="3"/>
  <c r="V66" i="3"/>
  <c r="V65" i="3"/>
  <c r="W65" i="3" s="1"/>
  <c r="W64" i="3"/>
  <c r="V64" i="3"/>
  <c r="V63" i="3"/>
  <c r="W63" i="3" s="1"/>
  <c r="W62" i="3"/>
  <c r="V62" i="3"/>
  <c r="V61" i="3"/>
  <c r="W61" i="3" s="1"/>
  <c r="W60" i="3"/>
  <c r="V60" i="3"/>
  <c r="V59" i="3"/>
  <c r="W59" i="3" s="1"/>
  <c r="W58" i="3"/>
  <c r="V58" i="3"/>
  <c r="V57" i="3"/>
  <c r="W57" i="3" s="1"/>
  <c r="W56" i="3"/>
  <c r="V56" i="3"/>
  <c r="V55" i="3"/>
  <c r="W55" i="3" s="1"/>
  <c r="W54" i="3"/>
  <c r="V54" i="3"/>
  <c r="V53" i="3"/>
  <c r="W53" i="3" s="1"/>
  <c r="W52" i="3"/>
  <c r="V52" i="3"/>
  <c r="V51" i="3"/>
  <c r="W51" i="3" s="1"/>
  <c r="W50" i="3"/>
  <c r="V50" i="3"/>
  <c r="V49" i="3"/>
  <c r="W49" i="3" s="1"/>
  <c r="W48" i="3"/>
  <c r="V48" i="3"/>
  <c r="V47" i="3"/>
  <c r="W47" i="3" s="1"/>
  <c r="W46" i="3"/>
  <c r="V46" i="3"/>
  <c r="V45" i="3"/>
  <c r="W45" i="3" s="1"/>
  <c r="W44" i="3"/>
  <c r="V44" i="3"/>
  <c r="V43" i="3"/>
  <c r="W43" i="3" s="1"/>
  <c r="W42" i="3"/>
  <c r="V42" i="3"/>
  <c r="V41" i="3"/>
  <c r="W41" i="3" s="1"/>
  <c r="W40" i="3"/>
  <c r="V40" i="3"/>
  <c r="V39" i="3"/>
  <c r="W39" i="3" s="1"/>
  <c r="W38" i="3"/>
  <c r="V38" i="3"/>
  <c r="V37" i="3"/>
  <c r="W37" i="3" s="1"/>
  <c r="W36" i="3"/>
  <c r="V36" i="3"/>
  <c r="V35" i="3"/>
  <c r="W35" i="3" s="1"/>
  <c r="W34" i="3"/>
  <c r="V34" i="3"/>
  <c r="V33" i="3"/>
  <c r="W33" i="3" s="1"/>
  <c r="W32" i="3"/>
  <c r="V32" i="3"/>
  <c r="V31" i="3"/>
  <c r="W31" i="3" s="1"/>
  <c r="W30" i="3"/>
  <c r="V30" i="3"/>
  <c r="V29" i="3"/>
  <c r="W29" i="3" s="1"/>
  <c r="W28" i="3"/>
  <c r="V28" i="3"/>
  <c r="V27" i="3"/>
  <c r="W27" i="3" s="1"/>
  <c r="W26" i="3"/>
  <c r="V26" i="3"/>
  <c r="V25" i="3"/>
  <c r="W25" i="3" s="1"/>
  <c r="V24" i="3"/>
  <c r="W24" i="3" s="1"/>
  <c r="V23" i="3"/>
  <c r="W23" i="3" s="1"/>
  <c r="V22" i="3"/>
  <c r="W22" i="3" s="1"/>
  <c r="V21" i="3"/>
  <c r="W21" i="3" s="1"/>
  <c r="V20" i="3"/>
  <c r="W20" i="3" s="1"/>
  <c r="V19" i="3"/>
  <c r="W19" i="3" s="1"/>
  <c r="W18" i="3"/>
  <c r="V18" i="3"/>
  <c r="V17" i="3"/>
  <c r="W17" i="3" s="1"/>
  <c r="V16" i="3"/>
  <c r="W16" i="3" s="1"/>
  <c r="V15" i="3"/>
  <c r="W15" i="3" s="1"/>
  <c r="V14" i="3"/>
  <c r="W14" i="3" s="1"/>
  <c r="V13" i="3"/>
  <c r="W13" i="3" s="1"/>
  <c r="V12" i="3"/>
  <c r="W12" i="3" s="1"/>
  <c r="V11" i="3"/>
  <c r="W11" i="3" s="1"/>
  <c r="V10" i="3"/>
  <c r="W10" i="3" s="1"/>
  <c r="V9" i="3"/>
  <c r="W9" i="3" s="1"/>
  <c r="V8" i="3"/>
  <c r="W8" i="3" s="1"/>
  <c r="V7" i="3"/>
  <c r="W7" i="3" s="1"/>
  <c r="V6" i="3"/>
  <c r="W6" i="3" s="1"/>
  <c r="V5" i="3"/>
  <c r="W5" i="3" s="1"/>
  <c r="V4" i="3"/>
  <c r="W4" i="3" s="1"/>
  <c r="V3" i="3"/>
  <c r="W3" i="3" s="1"/>
  <c r="V2" i="3"/>
  <c r="W240" i="6" l="1"/>
  <c r="W239" i="6"/>
  <c r="W238" i="6"/>
  <c r="W237" i="6"/>
  <c r="W236" i="6"/>
  <c r="W235" i="6"/>
  <c r="W234" i="6"/>
  <c r="W233" i="6"/>
  <c r="W232" i="6"/>
  <c r="W231" i="6"/>
  <c r="W230" i="6"/>
  <c r="W229" i="6"/>
  <c r="W228" i="6"/>
  <c r="W227" i="6"/>
  <c r="W226" i="6"/>
  <c r="W225" i="6"/>
  <c r="W224" i="6"/>
  <c r="W223" i="6"/>
  <c r="W222" i="6"/>
  <c r="W221" i="6"/>
  <c r="W220" i="6"/>
  <c r="W219" i="6"/>
  <c r="W218" i="6"/>
  <c r="W217" i="6"/>
  <c r="W216" i="6"/>
  <c r="W215" i="6"/>
  <c r="W214" i="6"/>
  <c r="W213" i="6"/>
  <c r="W212" i="6"/>
  <c r="W211" i="6"/>
  <c r="W210" i="6"/>
  <c r="W209" i="6"/>
  <c r="W208" i="6"/>
  <c r="W207" i="6"/>
  <c r="W206" i="6"/>
  <c r="W205" i="6"/>
  <c r="W204" i="6"/>
  <c r="W203" i="6"/>
  <c r="W202" i="6"/>
  <c r="W201" i="6"/>
  <c r="W200" i="6"/>
  <c r="W199" i="6"/>
  <c r="W198" i="6"/>
  <c r="W197" i="6"/>
  <c r="W196" i="6"/>
  <c r="W195" i="6"/>
  <c r="W194" i="6"/>
  <c r="W193" i="6"/>
  <c r="W192" i="6"/>
  <c r="W191" i="6"/>
  <c r="W190" i="6"/>
  <c r="W189" i="6"/>
  <c r="W188" i="6"/>
  <c r="W187" i="6"/>
  <c r="W186" i="6"/>
  <c r="W185" i="6"/>
  <c r="W184" i="6"/>
  <c r="W183" i="6"/>
  <c r="W182" i="6"/>
  <c r="W181" i="6"/>
  <c r="W180" i="6"/>
  <c r="W179" i="6"/>
  <c r="W178" i="6"/>
  <c r="W177" i="6"/>
  <c r="W176" i="6"/>
  <c r="W175" i="6"/>
  <c r="W174" i="6"/>
  <c r="W173" i="6"/>
  <c r="W172" i="6"/>
  <c r="W171" i="6"/>
  <c r="W170" i="6"/>
  <c r="W169" i="6"/>
  <c r="W168" i="6"/>
  <c r="W167" i="6"/>
  <c r="W166" i="6"/>
  <c r="W165" i="6"/>
  <c r="W164" i="6"/>
  <c r="W163" i="6"/>
  <c r="W162" i="6"/>
  <c r="W161" i="6"/>
  <c r="W160" i="6"/>
  <c r="W159" i="6"/>
  <c r="W158" i="6"/>
  <c r="W157" i="6"/>
  <c r="W156" i="6"/>
  <c r="W155" i="6"/>
  <c r="W154" i="6"/>
  <c r="W153" i="6"/>
  <c r="W152" i="6"/>
  <c r="W151" i="6"/>
  <c r="W150" i="6"/>
  <c r="W149" i="6"/>
  <c r="W148" i="6"/>
  <c r="W147" i="6"/>
  <c r="W146" i="6"/>
  <c r="W145" i="6"/>
  <c r="W144" i="6"/>
  <c r="W143" i="6"/>
  <c r="W142" i="6"/>
  <c r="W141" i="6"/>
  <c r="W140" i="6"/>
  <c r="W139" i="6"/>
  <c r="W138" i="6"/>
  <c r="W137" i="6"/>
  <c r="W136" i="6"/>
  <c r="W135" i="6"/>
  <c r="W134" i="6"/>
  <c r="W133" i="6"/>
  <c r="W132" i="6"/>
  <c r="W131" i="6"/>
  <c r="W130" i="6"/>
  <c r="W129" i="6"/>
  <c r="W128" i="6"/>
  <c r="W127" i="6"/>
  <c r="W126" i="6"/>
  <c r="W125" i="6"/>
  <c r="W124" i="6"/>
  <c r="W123" i="6"/>
  <c r="W122" i="6"/>
  <c r="W121" i="6"/>
  <c r="W120" i="6"/>
  <c r="W119" i="6"/>
  <c r="W118" i="6"/>
  <c r="W117" i="6"/>
  <c r="W116" i="6"/>
  <c r="W115" i="6"/>
  <c r="W114" i="6"/>
  <c r="W113" i="6"/>
  <c r="W112" i="6"/>
  <c r="W111" i="6"/>
  <c r="W110" i="6"/>
  <c r="W109" i="6"/>
  <c r="W108" i="6"/>
  <c r="W107" i="6"/>
  <c r="W106" i="6"/>
  <c r="W105" i="6"/>
  <c r="W104" i="6"/>
  <c r="W103" i="6"/>
  <c r="W102" i="6"/>
  <c r="W101" i="6"/>
  <c r="W100" i="6"/>
  <c r="W99" i="6"/>
  <c r="W98" i="6"/>
  <c r="W97" i="6"/>
  <c r="W96" i="6"/>
  <c r="W95" i="6"/>
  <c r="W94" i="6"/>
  <c r="W93" i="6"/>
  <c r="W92" i="6"/>
  <c r="W91" i="6"/>
  <c r="W90" i="6"/>
  <c r="W89" i="6"/>
  <c r="W88" i="6"/>
  <c r="W87" i="6"/>
  <c r="W86" i="6"/>
  <c r="W85" i="6"/>
  <c r="W84" i="6"/>
  <c r="W83" i="6"/>
  <c r="W82" i="6"/>
  <c r="W81" i="6"/>
  <c r="W80" i="6"/>
  <c r="W79" i="6"/>
  <c r="W78" i="6"/>
  <c r="W77" i="6"/>
  <c r="W76" i="6"/>
  <c r="W75" i="6"/>
  <c r="W74" i="6"/>
  <c r="W73" i="6"/>
  <c r="W72" i="6"/>
  <c r="W71" i="6"/>
  <c r="W70" i="6"/>
  <c r="W69" i="6"/>
  <c r="W68" i="6"/>
  <c r="W67" i="6"/>
  <c r="W66" i="6"/>
  <c r="W65" i="6"/>
  <c r="W64" i="6"/>
  <c r="W63" i="6"/>
  <c r="W62" i="6"/>
  <c r="W61" i="6"/>
  <c r="W60" i="6"/>
  <c r="W59" i="6"/>
  <c r="W58" i="6"/>
  <c r="W57" i="6"/>
  <c r="W56" i="6"/>
  <c r="W55" i="6"/>
  <c r="W54" i="6"/>
  <c r="W53" i="6"/>
  <c r="W52" i="6"/>
  <c r="W51" i="6"/>
  <c r="W50" i="6"/>
  <c r="W49" i="6"/>
  <c r="W48" i="6"/>
  <c r="W47" i="6"/>
  <c r="W46" i="6"/>
  <c r="W45" i="6"/>
  <c r="W44" i="6"/>
  <c r="W43" i="6"/>
  <c r="W42" i="6"/>
  <c r="W41" i="6"/>
  <c r="W40" i="6"/>
  <c r="W39" i="6"/>
  <c r="W38" i="6"/>
  <c r="W37" i="6"/>
  <c r="W36" i="6"/>
  <c r="W35" i="6"/>
  <c r="W34" i="6"/>
  <c r="W33" i="6"/>
  <c r="W32" i="6"/>
  <c r="W31" i="6"/>
  <c r="W30" i="6"/>
  <c r="W29" i="6"/>
  <c r="W28" i="6"/>
  <c r="W27" i="6"/>
  <c r="W26" i="6"/>
  <c r="W25" i="6"/>
  <c r="W24" i="6"/>
  <c r="W23" i="6"/>
  <c r="W22" i="6"/>
  <c r="W21" i="6"/>
  <c r="W20" i="6"/>
  <c r="W19" i="6"/>
  <c r="W18" i="6"/>
  <c r="W17" i="6"/>
  <c r="W16" i="6"/>
  <c r="W15" i="6"/>
  <c r="W14" i="6"/>
  <c r="W13" i="6"/>
  <c r="W12" i="6"/>
  <c r="W11" i="6"/>
  <c r="W10" i="6"/>
  <c r="W9" i="6"/>
  <c r="W8" i="6"/>
  <c r="W7" i="6"/>
  <c r="W6" i="6"/>
  <c r="W5" i="6"/>
  <c r="W4" i="6"/>
  <c r="W3" i="6"/>
  <c r="W288" i="2"/>
  <c r="W287" i="2"/>
  <c r="W286" i="2"/>
  <c r="W285" i="2"/>
  <c r="W284" i="2"/>
  <c r="W283" i="2"/>
  <c r="W282" i="2"/>
  <c r="W281" i="2"/>
  <c r="W280" i="2"/>
  <c r="W279" i="2"/>
  <c r="W278" i="2"/>
  <c r="W277" i="2"/>
  <c r="W276" i="2"/>
  <c r="W275" i="2"/>
  <c r="W274" i="2"/>
  <c r="W273" i="2"/>
  <c r="W272" i="2"/>
  <c r="W271" i="2"/>
  <c r="W270" i="2"/>
  <c r="W269" i="2"/>
  <c r="W268" i="2"/>
  <c r="W267" i="2"/>
  <c r="W266" i="2"/>
  <c r="W265" i="2"/>
  <c r="W264" i="2"/>
  <c r="W263" i="2"/>
  <c r="W262" i="2"/>
  <c r="W261" i="2"/>
  <c r="W260" i="2"/>
  <c r="W259" i="2"/>
  <c r="W258" i="2"/>
  <c r="W257" i="2"/>
  <c r="W256" i="2"/>
  <c r="W255" i="2"/>
  <c r="W254" i="2"/>
  <c r="W253" i="2"/>
  <c r="W252" i="2"/>
  <c r="W251" i="2"/>
  <c r="W250" i="2"/>
  <c r="W249" i="2"/>
  <c r="W248" i="2"/>
  <c r="W247" i="2"/>
  <c r="W246" i="2"/>
  <c r="W245" i="2"/>
  <c r="W244" i="2"/>
  <c r="W243" i="2"/>
  <c r="W242" i="2"/>
  <c r="W241" i="2"/>
  <c r="W240" i="2"/>
  <c r="W239" i="2"/>
  <c r="W238" i="2"/>
  <c r="W237" i="2"/>
  <c r="W236" i="2"/>
  <c r="W235" i="2"/>
  <c r="W234" i="2"/>
  <c r="W233" i="2"/>
  <c r="W232" i="2"/>
  <c r="W231" i="2"/>
  <c r="W230" i="2"/>
  <c r="W229" i="2"/>
  <c r="W228" i="2"/>
  <c r="W227" i="2"/>
  <c r="W226" i="2"/>
  <c r="W225" i="2"/>
  <c r="W224" i="2"/>
  <c r="W223" i="2"/>
  <c r="W222" i="2"/>
  <c r="W221" i="2"/>
  <c r="W220" i="2"/>
  <c r="W219" i="2"/>
  <c r="W218" i="2"/>
  <c r="W217" i="2"/>
  <c r="W216" i="2"/>
  <c r="W215" i="2"/>
  <c r="W214" i="2"/>
  <c r="W213" i="2"/>
  <c r="W212" i="2"/>
  <c r="W211" i="2"/>
  <c r="W210" i="2"/>
  <c r="W209" i="2"/>
  <c r="W208" i="2"/>
  <c r="W207" i="2"/>
  <c r="W206" i="2"/>
  <c r="W205" i="2"/>
  <c r="W204" i="2"/>
  <c r="W203" i="2"/>
  <c r="W202" i="2"/>
  <c r="W201" i="2"/>
  <c r="W200" i="2"/>
  <c r="W199" i="2"/>
  <c r="W198" i="2"/>
  <c r="W197" i="2"/>
  <c r="W196" i="2"/>
  <c r="W195" i="2"/>
  <c r="W194" i="2"/>
  <c r="W193" i="2"/>
  <c r="W192" i="2"/>
  <c r="W191" i="2"/>
  <c r="W190" i="2"/>
  <c r="W189" i="2"/>
  <c r="W188" i="2"/>
  <c r="W187" i="2"/>
  <c r="W186" i="2"/>
  <c r="W185" i="2"/>
  <c r="W184" i="2"/>
  <c r="W183" i="2"/>
  <c r="W182" i="2"/>
  <c r="W181" i="2"/>
  <c r="W180" i="2"/>
  <c r="W179" i="2"/>
  <c r="W178" i="2"/>
  <c r="W177" i="2"/>
  <c r="W176" i="2"/>
  <c r="W175" i="2"/>
  <c r="W174" i="2"/>
  <c r="W173" i="2"/>
  <c r="W172" i="2"/>
  <c r="W171" i="2"/>
  <c r="W170" i="2"/>
  <c r="W169" i="2"/>
  <c r="W168" i="2"/>
  <c r="W167" i="2"/>
  <c r="W166" i="2"/>
  <c r="W165" i="2"/>
  <c r="W164" i="2"/>
  <c r="W163" i="2"/>
  <c r="W162" i="2"/>
  <c r="W161" i="2"/>
  <c r="W160" i="2"/>
  <c r="W159" i="2"/>
  <c r="W158" i="2"/>
  <c r="W157" i="2"/>
  <c r="W156" i="2"/>
  <c r="W155" i="2"/>
  <c r="W154" i="2"/>
  <c r="W153" i="2"/>
  <c r="W152" i="2"/>
  <c r="W151" i="2"/>
  <c r="W150" i="2"/>
  <c r="W149" i="2"/>
  <c r="W148" i="2"/>
  <c r="W147" i="2"/>
  <c r="W146" i="2"/>
  <c r="W145" i="2"/>
  <c r="W144" i="2"/>
  <c r="W143" i="2"/>
  <c r="W142" i="2"/>
  <c r="W141" i="2"/>
  <c r="W140" i="2"/>
  <c r="W139" i="2"/>
  <c r="W138" i="2"/>
  <c r="W137" i="2"/>
  <c r="W136" i="2"/>
  <c r="W135" i="2"/>
  <c r="W134" i="2"/>
  <c r="W133" i="2"/>
  <c r="W132" i="2"/>
  <c r="W131" i="2"/>
  <c r="W130" i="2"/>
  <c r="W129" i="2"/>
  <c r="W128" i="2"/>
  <c r="W127" i="2"/>
  <c r="W126" i="2"/>
  <c r="W125" i="2"/>
  <c r="W124" i="2"/>
  <c r="W123" i="2"/>
  <c r="W122" i="2"/>
  <c r="W121" i="2"/>
  <c r="W120" i="2"/>
  <c r="W119" i="2"/>
  <c r="W118" i="2"/>
  <c r="W117" i="2"/>
  <c r="W116" i="2"/>
  <c r="W115" i="2"/>
  <c r="W114" i="2"/>
  <c r="W113" i="2"/>
  <c r="W112" i="2"/>
  <c r="W111" i="2"/>
  <c r="W110" i="2"/>
  <c r="W109" i="2"/>
  <c r="W108" i="2"/>
  <c r="W107" i="2"/>
  <c r="W106" i="2"/>
  <c r="W105" i="2"/>
  <c r="W104" i="2"/>
  <c r="W103" i="2"/>
  <c r="W102" i="2"/>
  <c r="W101" i="2"/>
  <c r="W100" i="2"/>
  <c r="W99" i="2"/>
  <c r="W98" i="2"/>
  <c r="W97" i="2"/>
  <c r="W96" i="2"/>
  <c r="W95" i="2"/>
  <c r="W94" i="2"/>
  <c r="W93" i="2"/>
  <c r="W92" i="2"/>
  <c r="W91" i="2"/>
  <c r="W90" i="2"/>
  <c r="W89" i="2"/>
  <c r="W88" i="2"/>
  <c r="W87" i="2"/>
  <c r="W86" i="2"/>
  <c r="W85" i="2"/>
  <c r="W84" i="2"/>
  <c r="W83" i="2"/>
  <c r="W82" i="2"/>
  <c r="W81" i="2"/>
  <c r="W80" i="2"/>
  <c r="W79" i="2"/>
  <c r="W78" i="2"/>
  <c r="W77" i="2"/>
  <c r="W76" i="2"/>
  <c r="W75" i="2"/>
  <c r="W74" i="2"/>
  <c r="W73" i="2"/>
  <c r="W72" i="2"/>
  <c r="W71" i="2"/>
  <c r="W70" i="2"/>
  <c r="W69" i="2"/>
  <c r="W68" i="2"/>
  <c r="W67" i="2"/>
  <c r="W66" i="2"/>
  <c r="W65" i="2"/>
  <c r="W64" i="2"/>
  <c r="W63" i="2"/>
  <c r="W62" i="2"/>
  <c r="W61" i="2"/>
  <c r="W60" i="2"/>
  <c r="W59" i="2"/>
  <c r="W58" i="2"/>
  <c r="W57" i="2"/>
  <c r="W56" i="2"/>
  <c r="W55" i="2"/>
  <c r="W54" i="2"/>
  <c r="W53" i="2"/>
  <c r="W52" i="2"/>
  <c r="W51" i="2"/>
  <c r="W50" i="2"/>
  <c r="W49" i="2"/>
  <c r="W48" i="2"/>
  <c r="W47" i="2"/>
  <c r="W46" i="2"/>
  <c r="W45" i="2"/>
  <c r="W44" i="2"/>
  <c r="W43" i="2"/>
  <c r="W42" i="2"/>
  <c r="W41" i="2"/>
  <c r="W40" i="2"/>
  <c r="W39" i="2"/>
  <c r="W38" i="2"/>
  <c r="W37" i="2"/>
  <c r="W36" i="2"/>
  <c r="W35" i="2"/>
  <c r="W34" i="2"/>
  <c r="W33" i="2"/>
  <c r="W32" i="2"/>
  <c r="W31" i="2"/>
  <c r="W30" i="2"/>
  <c r="W29" i="2"/>
  <c r="W28" i="2"/>
  <c r="W27" i="2"/>
  <c r="W26" i="2"/>
  <c r="W25" i="2"/>
  <c r="W24" i="2"/>
  <c r="W23" i="2"/>
  <c r="W22" i="2"/>
  <c r="W21" i="2"/>
  <c r="W20" i="2"/>
  <c r="W19" i="2"/>
  <c r="W18" i="2"/>
  <c r="W17" i="2"/>
  <c r="W16" i="2"/>
  <c r="W15" i="2"/>
  <c r="W14" i="2"/>
  <c r="W13" i="2"/>
  <c r="W12" i="2"/>
  <c r="W11" i="2"/>
  <c r="W10" i="2"/>
  <c r="W9" i="2"/>
  <c r="W8" i="2"/>
  <c r="W7" i="2"/>
  <c r="W6" i="2"/>
  <c r="W5" i="2"/>
  <c r="W4" i="2"/>
  <c r="W3" i="2"/>
  <c r="W2" i="6"/>
  <c r="W2" i="5"/>
  <c r="W2" i="4"/>
  <c r="W2" i="3"/>
  <c r="W2" i="2"/>
  <c r="W327" i="1"/>
  <c r="W326" i="1"/>
  <c r="W325" i="1"/>
  <c r="W324" i="1"/>
  <c r="W323" i="1"/>
  <c r="W322" i="1"/>
  <c r="W321" i="1"/>
  <c r="W320" i="1"/>
  <c r="W319" i="1"/>
  <c r="W318" i="1"/>
  <c r="W317" i="1"/>
  <c r="W316" i="1"/>
  <c r="W315" i="1"/>
  <c r="W314" i="1"/>
  <c r="W313" i="1"/>
  <c r="W312" i="1"/>
  <c r="W311" i="1"/>
  <c r="W310" i="1"/>
  <c r="W309" i="1"/>
  <c r="W308" i="1"/>
  <c r="W307" i="1"/>
  <c r="W306" i="1"/>
  <c r="W305" i="1"/>
  <c r="W304" i="1"/>
  <c r="W303" i="1"/>
  <c r="W302" i="1"/>
  <c r="W301" i="1"/>
  <c r="W300" i="1"/>
  <c r="W299" i="1"/>
  <c r="W298" i="1"/>
  <c r="W297" i="1"/>
  <c r="W296" i="1"/>
  <c r="W295" i="1"/>
  <c r="W294" i="1"/>
  <c r="W293" i="1"/>
  <c r="W292" i="1"/>
  <c r="W291" i="1"/>
  <c r="W290" i="1"/>
  <c r="W289" i="1"/>
  <c r="W288" i="1"/>
  <c r="W287" i="1"/>
  <c r="W286" i="1"/>
  <c r="W285" i="1"/>
  <c r="W284" i="1"/>
  <c r="W283" i="1"/>
  <c r="W282" i="1"/>
  <c r="W281" i="1"/>
  <c r="W280" i="1"/>
  <c r="W279" i="1"/>
  <c r="W278" i="1"/>
  <c r="W277" i="1"/>
  <c r="W276" i="1"/>
  <c r="W275" i="1"/>
  <c r="W274" i="1"/>
  <c r="W273" i="1"/>
  <c r="W272" i="1"/>
  <c r="W271" i="1"/>
  <c r="W270" i="1"/>
  <c r="W269" i="1"/>
  <c r="W268" i="1"/>
  <c r="W267" i="1"/>
  <c r="W266" i="1"/>
  <c r="W265" i="1"/>
  <c r="W264" i="1"/>
  <c r="W263" i="1"/>
  <c r="W262" i="1"/>
  <c r="W261" i="1"/>
  <c r="W260" i="1"/>
  <c r="W259" i="1"/>
  <c r="W258" i="1"/>
  <c r="W257" i="1"/>
  <c r="W256" i="1"/>
  <c r="W255" i="1"/>
  <c r="W254" i="1"/>
  <c r="W253" i="1"/>
  <c r="W252" i="1"/>
  <c r="W251" i="1"/>
  <c r="W250" i="1"/>
  <c r="W249" i="1"/>
  <c r="W248" i="1"/>
  <c r="W247" i="1"/>
  <c r="W246" i="1"/>
  <c r="W245" i="1"/>
  <c r="W244" i="1"/>
  <c r="W243" i="1"/>
  <c r="W242" i="1"/>
  <c r="W241" i="1"/>
  <c r="W240" i="1"/>
  <c r="W239" i="1"/>
  <c r="W238" i="1"/>
  <c r="W237" i="1"/>
  <c r="W236" i="1"/>
  <c r="W235" i="1"/>
  <c r="W234" i="1"/>
  <c r="W233" i="1"/>
  <c r="W232" i="1"/>
  <c r="W231" i="1"/>
  <c r="W230" i="1"/>
  <c r="W229" i="1"/>
  <c r="W228" i="1"/>
  <c r="W227" i="1"/>
  <c r="W226" i="1"/>
  <c r="W225" i="1"/>
  <c r="W224" i="1"/>
  <c r="W223" i="1"/>
  <c r="W222" i="1"/>
  <c r="W221" i="1"/>
  <c r="W220" i="1"/>
  <c r="W219" i="1"/>
  <c r="W218" i="1"/>
  <c r="W217" i="1"/>
  <c r="W216" i="1"/>
  <c r="W215" i="1"/>
  <c r="W214" i="1"/>
  <c r="W213" i="1"/>
  <c r="W212" i="1"/>
  <c r="W211" i="1"/>
  <c r="W210" i="1"/>
  <c r="W209" i="1"/>
  <c r="W208" i="1"/>
  <c r="W207" i="1"/>
  <c r="W206" i="1"/>
  <c r="W205" i="1"/>
  <c r="W204" i="1"/>
  <c r="W203" i="1"/>
  <c r="W202" i="1"/>
  <c r="W201" i="1"/>
  <c r="W200" i="1"/>
  <c r="W199" i="1"/>
  <c r="W198" i="1"/>
  <c r="W197" i="1"/>
  <c r="W196" i="1"/>
  <c r="W195" i="1"/>
  <c r="W194" i="1"/>
  <c r="W193" i="1"/>
  <c r="W192" i="1"/>
  <c r="W191" i="1"/>
  <c r="W190" i="1"/>
  <c r="W189" i="1"/>
  <c r="W188" i="1"/>
  <c r="W187" i="1"/>
  <c r="W186" i="1"/>
  <c r="W185" i="1"/>
  <c r="W184" i="1"/>
  <c r="W183" i="1"/>
  <c r="W182" i="1"/>
  <c r="W181" i="1"/>
  <c r="W180" i="1"/>
  <c r="W179" i="1"/>
  <c r="W178" i="1"/>
  <c r="W177" i="1"/>
  <c r="W176" i="1"/>
  <c r="W175" i="1"/>
  <c r="W174" i="1"/>
  <c r="W173" i="1"/>
  <c r="W172" i="1"/>
  <c r="W171" i="1"/>
  <c r="W170" i="1"/>
  <c r="W169" i="1"/>
  <c r="W168" i="1"/>
  <c r="W167" i="1"/>
  <c r="W166" i="1"/>
  <c r="W165" i="1"/>
  <c r="W164" i="1"/>
  <c r="W163" i="1"/>
  <c r="W162" i="1"/>
  <c r="W161" i="1"/>
  <c r="W160" i="1"/>
  <c r="W159" i="1"/>
  <c r="W158" i="1"/>
  <c r="W157" i="1"/>
  <c r="W156" i="1"/>
  <c r="W155" i="1"/>
  <c r="W154" i="1"/>
  <c r="W153" i="1"/>
  <c r="W152" i="1"/>
  <c r="W151" i="1"/>
  <c r="W150" i="1"/>
  <c r="W149" i="1"/>
  <c r="W148" i="1"/>
  <c r="W147" i="1"/>
  <c r="W146" i="1"/>
  <c r="W145" i="1"/>
  <c r="W144" i="1"/>
  <c r="W143" i="1"/>
  <c r="W142" i="1"/>
  <c r="W141" i="1"/>
  <c r="W140" i="1"/>
  <c r="W139" i="1"/>
  <c r="W138" i="1"/>
  <c r="W137" i="1"/>
  <c r="W136" i="1"/>
  <c r="W135" i="1"/>
  <c r="W134" i="1"/>
  <c r="W133" i="1"/>
  <c r="W132" i="1"/>
  <c r="W131" i="1"/>
  <c r="W130" i="1"/>
  <c r="W129" i="1"/>
  <c r="W128" i="1"/>
  <c r="W127" i="1"/>
  <c r="W126" i="1"/>
  <c r="W125" i="1"/>
  <c r="W124" i="1"/>
  <c r="W123" i="1"/>
  <c r="W122" i="1"/>
  <c r="W121" i="1"/>
  <c r="W120" i="1"/>
  <c r="W119" i="1"/>
  <c r="W118" i="1"/>
  <c r="W117" i="1"/>
  <c r="W116" i="1"/>
  <c r="W115" i="1"/>
  <c r="W114" i="1"/>
  <c r="W113" i="1"/>
  <c r="W112" i="1"/>
  <c r="W111" i="1"/>
  <c r="W110" i="1"/>
  <c r="W109" i="1"/>
  <c r="W108" i="1"/>
  <c r="W107" i="1"/>
  <c r="W106" i="1"/>
  <c r="W105" i="1"/>
  <c r="W104" i="1"/>
  <c r="W103" i="1"/>
  <c r="W102" i="1"/>
  <c r="W101" i="1"/>
  <c r="W100" i="1"/>
  <c r="W99" i="1"/>
  <c r="W98" i="1"/>
  <c r="W97" i="1"/>
  <c r="W96" i="1"/>
  <c r="W95" i="1"/>
  <c r="W94" i="1"/>
  <c r="W93" i="1"/>
  <c r="W92" i="1"/>
  <c r="W91" i="1"/>
  <c r="W90" i="1"/>
  <c r="W89" i="1"/>
  <c r="W88" i="1"/>
  <c r="W87" i="1"/>
  <c r="W86" i="1"/>
  <c r="W85" i="1"/>
  <c r="W84" i="1"/>
  <c r="W83" i="1"/>
  <c r="W82" i="1"/>
  <c r="W81" i="1"/>
  <c r="W80" i="1"/>
  <c r="W79" i="1"/>
  <c r="W78" i="1"/>
  <c r="W77" i="1"/>
  <c r="W76" i="1"/>
  <c r="W75" i="1"/>
  <c r="W74" i="1"/>
  <c r="W73" i="1"/>
  <c r="W72" i="1"/>
  <c r="W71" i="1"/>
  <c r="W70" i="1"/>
  <c r="W69" i="1"/>
  <c r="W68" i="1"/>
  <c r="W67" i="1"/>
  <c r="W66" i="1"/>
  <c r="W65" i="1"/>
  <c r="W64" i="1"/>
  <c r="W63" i="1"/>
  <c r="W62" i="1"/>
  <c r="W61" i="1"/>
  <c r="W60" i="1"/>
  <c r="W59" i="1"/>
  <c r="W58" i="1"/>
  <c r="W57" i="1"/>
  <c r="W56" i="1"/>
  <c r="W55" i="1"/>
  <c r="W54" i="1"/>
  <c r="W53" i="1"/>
  <c r="W52" i="1"/>
  <c r="W51" i="1"/>
  <c r="W50" i="1"/>
  <c r="W49" i="1"/>
  <c r="W48" i="1"/>
  <c r="W47" i="1"/>
  <c r="W46" i="1"/>
  <c r="W45" i="1"/>
  <c r="W44" i="1"/>
  <c r="W43" i="1"/>
  <c r="W42" i="1"/>
  <c r="W41" i="1"/>
  <c r="W40" i="1"/>
  <c r="W39" i="1"/>
  <c r="W38" i="1"/>
  <c r="W37" i="1"/>
  <c r="W36" i="1"/>
  <c r="W35" i="1"/>
  <c r="W34" i="1"/>
  <c r="W33" i="1"/>
  <c r="W32" i="1"/>
  <c r="W31" i="1"/>
  <c r="W30" i="1"/>
  <c r="W29" i="1"/>
  <c r="W28" i="1"/>
  <c r="W27" i="1"/>
  <c r="W26" i="1"/>
  <c r="W25" i="1"/>
  <c r="W24" i="1"/>
  <c r="W23" i="1"/>
  <c r="W22" i="1"/>
  <c r="W21" i="1"/>
  <c r="W20" i="1"/>
  <c r="W19" i="1"/>
  <c r="W18" i="1"/>
  <c r="W17" i="1"/>
  <c r="W16" i="1"/>
  <c r="W15" i="1"/>
  <c r="W14" i="1"/>
  <c r="W13" i="1"/>
  <c r="W12" i="1"/>
  <c r="W11" i="1"/>
  <c r="W10" i="1"/>
  <c r="W9" i="1"/>
  <c r="W8" i="1"/>
  <c r="W7" i="1"/>
  <c r="W6" i="1"/>
  <c r="W5" i="1"/>
  <c r="W4" i="1"/>
  <c r="W3" i="1"/>
  <c r="W2" i="1"/>
</calcChain>
</file>

<file path=xl/sharedStrings.xml><?xml version="1.0" encoding="utf-8"?>
<sst xmlns="http://schemas.openxmlformats.org/spreadsheetml/2006/main" count="5994" uniqueCount="202">
  <si>
    <t>PIA.</t>
  </si>
  <si>
    <t>PIM.</t>
  </si>
  <si>
    <t>AVANCE %</t>
  </si>
  <si>
    <t>ID</t>
  </si>
  <si>
    <t>CODIGO DE LA ENTIDAD</t>
  </si>
  <si>
    <t>CODIGO UBIGEO INEI</t>
  </si>
  <si>
    <t xml:space="preserve">CODIGO PAIS </t>
  </si>
  <si>
    <t>PE</t>
  </si>
  <si>
    <t>NOMBRE DE LA UO</t>
  </si>
  <si>
    <t>Gerencia de Planificación y Presupuesto</t>
  </si>
  <si>
    <t>TIPO DE MONEDA</t>
  </si>
  <si>
    <t>PEN</t>
  </si>
  <si>
    <t xml:space="preserve">RUBRO, GENÉRICA Y ESPECÍFICA DE GASTO </t>
  </si>
  <si>
    <t>TOTAL EJECUCION</t>
  </si>
  <si>
    <t>00 RECURSOS ORDINARIOS</t>
  </si>
  <si>
    <t>2.1 PERSONAL Y OBLIGACIONES SOCIALES</t>
  </si>
  <si>
    <t>2.1. 1  9. 1  1 GRATIFICACIONES</t>
  </si>
  <si>
    <t>2.1. 1  9. 1  2 AGUINALDOS</t>
  </si>
  <si>
    <t>2.1. 1  9. 2  1 COMPENSACION POR TIEMPO DE SERVICIOS (CTS)</t>
  </si>
  <si>
    <t>2.2 PENSIONES</t>
  </si>
  <si>
    <t>2.2. 1  1. 2  1 ESCOLARIDAD, AGUINALDOS Y GRATIFICACIONES</t>
  </si>
  <si>
    <t>2.2. 2  3. 1  1 ALIMENTOS PARA PROGRAMAS SOCIALES</t>
  </si>
  <si>
    <t>2.3 BIENES Y SERVICIOS</t>
  </si>
  <si>
    <t>2.3. 1  1. 1  1 ALIMENTOS Y BEBIDAS PARA CONSUMO HUMANO</t>
  </si>
  <si>
    <t>2.3. 1  5. 1  2 PAPELERIA EN GENERAL, UTILES Y MATERIALES DE OFICINA</t>
  </si>
  <si>
    <t>2.3. 1  5. 3  1 ASEO, LIMPIEZA Y TOCADOR</t>
  </si>
  <si>
    <t>2.3. 1  6. 1  4 DE SEGURIDAD</t>
  </si>
  <si>
    <t>2.3. 1  8. 2  1 MATERIAL, INSUMOS, INSTRUMENTAL Y ACCESORIOS  MEDICOS, QUIRURGICOS, ODONTOLOGICOS Y DE LABORATORIO</t>
  </si>
  <si>
    <t>2.3. 1 99. 1 99 OTROS BIENES</t>
  </si>
  <si>
    <t>2.3. 2  7. 5  9 ASIGNACIÓN DE PROPINAS O ESTIPENDIOS PARA EL CUMPLIMIENTO DE METAS SOCIALES</t>
  </si>
  <si>
    <t>2.3. 2  7.11  6 SERVICIO DE IMPRESIONES, ENCUADERNACION Y EMPASTADO</t>
  </si>
  <si>
    <t>2.3. 2  7.11 99 SERVICIOS DIVERSOS</t>
  </si>
  <si>
    <t>2.3. 2  8. 1  1 CONTRATO ADMINISTRATIVO DE SERVICIOS</t>
  </si>
  <si>
    <t>2.3. 2  8. 1  2 CONTRIBUCIONES A ESSALUD DE C.A.S.</t>
  </si>
  <si>
    <t>2.3. 2  8. 1  4 AGUINALDOS DE C.A.S.</t>
  </si>
  <si>
    <t>2.3. 2  8. 1  5 VACACIONES TRUNCAS DE C.A.S.</t>
  </si>
  <si>
    <t>2.6 ADQ. DE ACT. NO FINANCIEROS</t>
  </si>
  <si>
    <t>2.6. 2  3. 2  3 COSTO DE CONSTRUCCION POR CONTRATA</t>
  </si>
  <si>
    <t>2.6. 2  3. 6  2 COSTO DE CONSTRUCCION POR CONTRATA</t>
  </si>
  <si>
    <t>2.6. 3  2. 9  2 ASEO,  LIMPIEZA Y COCINA</t>
  </si>
  <si>
    <t>2.6. 3  2. 9 99 MAQUINARIAS, EQUIPOS Y MOBILIARIOS DE OTRAS INSTALACIONES</t>
  </si>
  <si>
    <t>2.6. 8  1. 3  1 ELABORACION DE EXPEDIENTES TECNICOS</t>
  </si>
  <si>
    <t>2.6. 8  1. 4  3 GASTO POR LA CONTRATACION DE SERVICIOS</t>
  </si>
  <si>
    <t>2.6. 8  1. 4 99 OTROS GASTOS</t>
  </si>
  <si>
    <t>07 FONCOMUN</t>
  </si>
  <si>
    <t>2.6. 3  2. 3  1 EQUIPOS COMPUTACIONALES Y PERIFERICOS</t>
  </si>
  <si>
    <t>2.6. 3  2. 7  2 MOBILIARIO DE DEPORTES Y RECREACION</t>
  </si>
  <si>
    <t>2.6. 3  2. 9  4 ELECTRICIDAD Y ELECTRONICA</t>
  </si>
  <si>
    <t>2.6. 6  1. 3  2 SOFTWARES</t>
  </si>
  <si>
    <t>2.6. 7  1. 2  2 GASTOS POR LA COMPRA DE BIENES</t>
  </si>
  <si>
    <t>2.6. 8  1. 4  2 GASTO POR LA COMPRA DE BIENES</t>
  </si>
  <si>
    <t>08 IMPUESTOS MUNICIPALES</t>
  </si>
  <si>
    <t>2.1. 1  1. 1  1 FUNCIONARIOS ELEGIDOS POR ELECCION POLITICA</t>
  </si>
  <si>
    <t>2.1. 1  1. 1  2 PERSONAL ADMINISTRATIVO NOMBRADO (REGIMEN PUBLICO)</t>
  </si>
  <si>
    <t>2.1. 1  1. 1  3 PERSONAL CON CONTRATO A PLAZO FIJO (REGIMEN LABORAL PUBLICO)</t>
  </si>
  <si>
    <t>2.1. 1  8. 1  1 OBREROS PERMANENTES</t>
  </si>
  <si>
    <t>2.1. 1  9. 1  3 BONIFICACION POR ESCOLARIDAD</t>
  </si>
  <si>
    <t>2.1. 1  9. 3  2 BONIFICACION ADICIONAL POR VACACIONES</t>
  </si>
  <si>
    <t>2.1. 1  9. 3  3 COMPENSACION VACACIONAL (VACACIONES TRUNCAS)</t>
  </si>
  <si>
    <t>2.1. 1  9. 3 99 OTRAS OCASIONALES</t>
  </si>
  <si>
    <t>2.1. 1 10. 1  2 DIETAS DE REGIDORES Y CONSEJEROS</t>
  </si>
  <si>
    <t>2.1. 3  1. 1  3 APORTES A LOS FONDOS DE PENSIONES</t>
  </si>
  <si>
    <t>2.1. 3  1. 1  5 CONTRIBUCIONES A ESSALUD</t>
  </si>
  <si>
    <t>#N/D</t>
  </si>
  <si>
    <t>2.2. 1  1. 1  1 REGIMEN DE PENSIONES DL. 20530</t>
  </si>
  <si>
    <t>2.2. 1  1. 1 99 OTROS REGIMENES DE PENSIONES</t>
  </si>
  <si>
    <t>2.2. 1  1. 2 99 OTROS BENEFICIOS</t>
  </si>
  <si>
    <t>2.2. 2  1. 2  1 SUBSIDIO POR INCAPACIDAD TEMPORAL</t>
  </si>
  <si>
    <t>2.2. 2  1. 2  2 SUBSIDIO POR MATERNIDAD</t>
  </si>
  <si>
    <t>2.3. 1  1. 1  2 ALIMENTOS Y BEBIDAS PARA CONSUMO ANIMAL</t>
  </si>
  <si>
    <t>2.3. 1  2. 1  1 VESTUARIO, ACCESORIOS Y PRENDAS DIVERSAS</t>
  </si>
  <si>
    <t>2.3. 1  2. 1  2 TEXTILES Y ACABADOS TEXTILES</t>
  </si>
  <si>
    <t>2.3. 1  2. 1  3 CALZADO</t>
  </si>
  <si>
    <t>2.3. 1  3. 1  1 COMBUSTIBLES Y CARBURANTES</t>
  </si>
  <si>
    <t>2.3. 1  3. 1  2 GASES</t>
  </si>
  <si>
    <t>2.3. 1  3. 1  3 LUBRICANTES, GRASAS Y AFINES</t>
  </si>
  <si>
    <t>2.3. 1  5. 1  1 REPUESTOS Y ACCESORIOS</t>
  </si>
  <si>
    <t>2.3. 1  5. 2  1 AGROPECUARIO, GANADERO Y DE JARDINERIA</t>
  </si>
  <si>
    <t>2.3. 1  5. 3  2 DE COCINA, COMEDOR Y CAFETERIA</t>
  </si>
  <si>
    <t>2.3. 1  5. 4  1 ELECTRICIDAD, ILUMINACION Y ELECTRONICA</t>
  </si>
  <si>
    <t>2.3. 1  6. 1  1 DE VEHICULOS</t>
  </si>
  <si>
    <t>2.3. 1  6. 1  2 DE COMUNICACIONES Y TELECOMUNICACIONES</t>
  </si>
  <si>
    <t>2.3. 1  6. 1  3 DE CONSTRUCCION Y MAQUINAS</t>
  </si>
  <si>
    <t>2.3. 1  6. 1 99 OTROS ACCESORIOS Y REPUESTOS</t>
  </si>
  <si>
    <t>2.3. 1  8. 1  1 VACUNAS</t>
  </si>
  <si>
    <t>2.3. 1  8. 1  2 MEDICAMENTOS</t>
  </si>
  <si>
    <t>2.3. 1  8. 1 99 OTROS PRODUCTOS SIMILARES</t>
  </si>
  <si>
    <t>2.3. 1  9. 1  2 MATERIAL DIDACTICO, ACCESORIOS Y UTILES DE ENSEÑANZA</t>
  </si>
  <si>
    <t>2.3. 1 10. 1  1 SUMINISTROS DE USO ZOOTECNICO</t>
  </si>
  <si>
    <t>2.3. 1 10. 1  6 PRODUCTOS FARMACEUTICOS DE USO ANIMAL</t>
  </si>
  <si>
    <t>2.3. 1 11. 1  1 PARA EDIFICIOS Y ESTRUCTURAS</t>
  </si>
  <si>
    <t>2.3. 1 11. 1  3 PARA MOBILIARIO Y SIMILARES</t>
  </si>
  <si>
    <t>2.3. 1 11. 1  5 OTROS MATERIALES DE MANTENIMIENTO</t>
  </si>
  <si>
    <t>2.3. 1 99. 1  1 HERRAMIENTAS</t>
  </si>
  <si>
    <t>2.3. 1 99. 1  2 PRODUCTOS QUIMICOS</t>
  </si>
  <si>
    <t>2.3. 1 99. 1  3 LIBROS, DIARIOS, REVISTAS Y OTROS BIENES IMPRESOS NO VINCULADOS A ENSEÑANZA</t>
  </si>
  <si>
    <t>2.3. 1 99. 1  4 SIMBOLOS, DISTINTIVOS Y CONDECORACIONES</t>
  </si>
  <si>
    <t>2.3. 2  1. 1  1 PASAJES Y GASTOS DE TRANSPORTE</t>
  </si>
  <si>
    <t>2.3. 2  1. 1  2 VIATICOS Y ASIGNACIONES POR COMISION DE SERVICIO</t>
  </si>
  <si>
    <t>2.3. 2  1. 2 99 OTROS GASTOS</t>
  </si>
  <si>
    <t>2.3. 2  2. 1  1 SERVICIO DE SUMINISTRO DE ENERGIA ELECTRICA</t>
  </si>
  <si>
    <t>2.3. 2  2. 1  2 SERVICIO DE AGUA Y DESAGUE</t>
  </si>
  <si>
    <t>2.3. 2  2. 2  1 SERVICIO DE TELEFONIA MOVIL</t>
  </si>
  <si>
    <t>2.3. 2  2. 2  2 SERVICIO DE TELEFONIA FIJA</t>
  </si>
  <si>
    <t>2.3. 2  2. 2  3 SERVICIO DE INTERNET</t>
  </si>
  <si>
    <t>2.3. 2  2. 3  1 CORREOS Y SERVICIOS DE MENSAJERIA</t>
  </si>
  <si>
    <t>2.3. 2  2. 3 99 OTROS SERVICIOS DE COMUNICACION</t>
  </si>
  <si>
    <t>2.3. 2  2. 4  1 SERVICIO DE PUBLICIDAD</t>
  </si>
  <si>
    <t>2.3. 2  2. 5  1 DIFUSIÓN EN EL DIARIO OFICIAL</t>
  </si>
  <si>
    <t>2.3. 2  3. 1  1 SERVICIOS DE LIMPIEZA E HIGIENE</t>
  </si>
  <si>
    <t>2.3. 2  3. 1  2 SERVICIOS DE SEGURIDAD Y VIGILANCIA</t>
  </si>
  <si>
    <t>2.3. 2  4. 2  1 DE EDIFICACIONES, OFICINAS Y ESTRUCTURAS</t>
  </si>
  <si>
    <t>2.3. 2  4. 5  1 DE VEHICULOS</t>
  </si>
  <si>
    <t>2.3. 2  4. 6  1 DE MOBILIARIO Y SIMILARES</t>
  </si>
  <si>
    <t>2.3. 2  4. 7  1 DE MAQUINARIAS Y EQUIPOS</t>
  </si>
  <si>
    <t>2.3. 2  4.99 99 DE OTROS BIENES Y ACTIVOS</t>
  </si>
  <si>
    <t>2.3. 2  5. 1  1 DE EDIFICIOS Y ESTRUCTURAS</t>
  </si>
  <si>
    <t>2.3. 2  5. 1  2 DE VEHICULOS</t>
  </si>
  <si>
    <t>2.3. 2  5. 1  4 DE MAQUINARIAS Y EQUIPOS</t>
  </si>
  <si>
    <t>2.3. 2  5. 1 99 DE OTROS BIENES Y ACTIVOS</t>
  </si>
  <si>
    <t>2.3. 2  6. 1  1 GASTOS LEGALES Y JUDICIALES</t>
  </si>
  <si>
    <t>2.3. 2  6. 1  2 GASTOS NOTARIALES</t>
  </si>
  <si>
    <t>2.3. 2  6. 2  1 CARGOS BANCARIOS</t>
  </si>
  <si>
    <t>2.3. 2  6. 3  1 SEGURO DE VIDA</t>
  </si>
  <si>
    <t>2.3. 2  6. 3  2 SEGURO DE VEHICULOS</t>
  </si>
  <si>
    <t>2.3. 2  6. 3  3 SEGURO OBLIGATORIO ACCIDENTES DE TRANSITO (SOAT)</t>
  </si>
  <si>
    <t>2.3. 2  6. 3  4 OTROS SEGUROS PERSONALES</t>
  </si>
  <si>
    <t>2.3. 2  6. 3 99 OTROS SEGUROS DE  BIENES MUEBLES E INMUEBLES</t>
  </si>
  <si>
    <t>2.3. 2  7. 1  1 CONSULTORIAS</t>
  </si>
  <si>
    <t>2.3. 2  7. 1  6 ESTUDIOS</t>
  </si>
  <si>
    <t>2.3. 2  7. 1 99 OTROS SERVICIOS SIMILARES</t>
  </si>
  <si>
    <t>2.3. 2  7. 2  1 CONSULTORIAS</t>
  </si>
  <si>
    <t>2.3. 2  7. 2 99 OTROS SERVICIOS SIMILARES</t>
  </si>
  <si>
    <t>2.3. 2  7. 4  2 PROCESAMIENTOS DE DATOS</t>
  </si>
  <si>
    <t>2.3. 2  7. 4  3 SOPORTE TECNICO</t>
  </si>
  <si>
    <t>2.3. 2  7. 5  2 PROPINAS PARA PRACTICANTES</t>
  </si>
  <si>
    <t>2.3. 2  7. 9 99 OTROS RELACIONADOS A ORGANIZACION DE EVENTOS</t>
  </si>
  <si>
    <t>2.3. 2  7.11  3 SERVICIOS RELACIONADOS CON FLORERIA, JARDINERIA Y OTRAS ACTIVIDADES SIMILARES</t>
  </si>
  <si>
    <t>2.3. 2  7.11  5 SERVICIOS DE ALIMENTACION DE CONSUMO HUMANO</t>
  </si>
  <si>
    <t>2.4 DONACIONES Y TRANSFERENCIAS</t>
  </si>
  <si>
    <t>2.4. 1  3. 1  1 A OTRAS UNIDADES DEL GOBIERNO NACIONAL</t>
  </si>
  <si>
    <t>2.4. 1  3. 1  4 A OTRAS ENTIDADES PUBLICAS</t>
  </si>
  <si>
    <t>2.5 OTROS GASTOS</t>
  </si>
  <si>
    <t>2.5. 4  1. 2  1 DERECHOS ADMINISTRATIVOS</t>
  </si>
  <si>
    <t>2.5. 4  3. 2  1 DERECHOS ADMINISTRATIVOS</t>
  </si>
  <si>
    <t>2.5. 5  1. 3  1 A PERSONAS JURIDICAS</t>
  </si>
  <si>
    <t>2.5. 5  1. 3  2 A PERSONAS NATURALES</t>
  </si>
  <si>
    <t>2.6. 2  2. 4  2 COSTO DE CONSTRUCCION POR CONTRATA</t>
  </si>
  <si>
    <t>2.6. 2  2. 4  4 COSTO DE CONSTRUCCION POR ADMINISTRACION DIRECTA - BIENES</t>
  </si>
  <si>
    <t>2.6. 2  3.99  2 COSTO DE CONSTRUCCION POR CONTRATA</t>
  </si>
  <si>
    <t>2.6. 3  1. 1  1 PARA TRANSPORTE TERRESTRE</t>
  </si>
  <si>
    <t>2.6. 3  2. 1  1 MAQUINAS Y EQUIPOS</t>
  </si>
  <si>
    <t>2.6. 3  2. 1  2 MOBILIARIO</t>
  </si>
  <si>
    <t>2.6. 3  2. 3  3 EQUIPOS DE TELECOMUNICACIONES</t>
  </si>
  <si>
    <t>2.6. 3  2. 9  1 AIRE ACONDICIONADO Y REFRIGERACION</t>
  </si>
  <si>
    <t>2.6. 6  1. 3 99 OTROS ACTIVOS INTANGIBLES</t>
  </si>
  <si>
    <t>2.6. 8  1. 2  1 ESTUDIO DE PREINVERSION</t>
  </si>
  <si>
    <t>09 RECURSOS DIRECTAMENTE RECAUDADOS</t>
  </si>
  <si>
    <t>2.1. 1  9. 3  1 ASIGNACION POR CUMPLIR 25 O 30 AÑOS</t>
  </si>
  <si>
    <t>2.1. 2  1. 1  1 UNIFORME PERSONAL ADMINISTRATIVO</t>
  </si>
  <si>
    <t>2.1. 2  1. 1 99 OTRAS RETRIBUCIONES EN ESPECIE</t>
  </si>
  <si>
    <t>2.2. 2  3. 4  2 GASTOS DE SEPELIO Y LUTO DEL PERSONAL ACTIVO</t>
  </si>
  <si>
    <t>2.2. 2  3. 4  3 GASTOS DE SEPELIO Y LUTO DEL PERSONAL PENSIONISTA</t>
  </si>
  <si>
    <t>2.3. 1 10. 1  2 MATERIAL BIOLOGICO</t>
  </si>
  <si>
    <t>2.3. 1 10. 1  4 FERTILIZANTES, INSECTICIDAS, FUNGICIDAS Y SIMILARES</t>
  </si>
  <si>
    <t>2.3. 1 11. 1  2 PARA VEHICULOS</t>
  </si>
  <si>
    <t>2.3. 1 11. 1  4 PARA MAQUINARIAS Y EQUIPOS</t>
  </si>
  <si>
    <t>2.5. 2  1. 1  4 A FONDOS Y FUNDACIONES</t>
  </si>
  <si>
    <t>2.5. 3  1. 1 99 A OTRAS PERSONAS NATURALES</t>
  </si>
  <si>
    <t>2.6. 3  2. 9  5 EQUIPOS E INSTRUMENTOS DE MEDICION</t>
  </si>
  <si>
    <t>2.6. 3  2. 9  6 EQUIPOS PARA VEHICULOS</t>
  </si>
  <si>
    <t>13 DONACIONES Y TRANSFERENCIAS</t>
  </si>
  <si>
    <t>18 CANON Y SOBRECANON</t>
  </si>
  <si>
    <t>2.6. 3  2. 3  2 EQUIPOS DE COMUNICACIONES PARA REDES INFORMATICAS</t>
  </si>
  <si>
    <t>19 RECURSOS POR OPERACIONES OFICIALES DE CRÉDITO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</si>
  <si>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</si>
  <si>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</si>
  <si>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</si>
  <si>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</si>
  <si>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</si>
  <si>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</si>
  <si>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</si>
  <si>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</si>
  <si>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</si>
  <si>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</si>
  <si>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</si>
  <si>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</si>
  <si>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2.3. 2  9. 1  1 LOCACIÓN DE SERVICIOS REALIZADOS POR PERSONAS NATURALES RELACIONADAS AL ROL DE LA ENTIDAD</t>
  </si>
  <si>
    <t>2.6. 2  3. 6  5 COSTO DE CONSTRUCCION POR ADMINISTRACION DIRECTA - SERVICIOS</t>
  </si>
  <si>
    <t>2.3. 2  7. 3  1 REALIZADO POR PERSONAS JURIDICAS</t>
  </si>
  <si>
    <t>2.3. 2  7.13  5 ASESORÍA Y/O DEFENSA LEGAL PARA SERVIDORES Y EX-SERVIDORES CIVILES</t>
  </si>
  <si>
    <t>2.3. 2  7.14  5 ASESORÍA Y/O DEFENSA LEGAL PARA SERVIDORES Y EX-SERVIDORES CIVILES</t>
  </si>
  <si>
    <t>2.6. 3  2. 4  1 MOBILIARIO</t>
  </si>
  <si>
    <t>2.3. 2  6. 2 99 OTROS SERVICIOS FINANCIEROS</t>
  </si>
  <si>
    <t>2.5. 5  2. 1 99 OTRAS INDEMNIZACIONES Y COMPENSACIONES</t>
  </si>
  <si>
    <t>2.3. 2  7. 5  8 CONTRIBUCIONES A LOS SEGUROS DE SALUD</t>
  </si>
  <si>
    <t>2.3. 2  7. 5 10 SUBVENCION ADICIONAL DE PRACTICAS PROFESIONALES</t>
  </si>
  <si>
    <t>2.3. 2  7.14 98 OTROS SERVICIOS TÉCNICOS Y PROFESIONALES DESARROLLADOS POR PERSONAS NATURALES</t>
  </si>
  <si>
    <t>2.3. 2  7. 2 10 INVESTIGACIONES</t>
  </si>
  <si>
    <t>2.1. 1  9. 3 10 BONIFICACIÓN EXTRAORDINARIA POR REACTIVACIÓN ECONÓMICA</t>
  </si>
  <si>
    <t>2.3. 2  8. 1  8 BONIFICACIÓN EXTRAORDINARIA POR REACTIVACIÓN ECONÓMICA</t>
  </si>
  <si>
    <t>2.2. 2  1. 3  1 GASTOS DE SEPELIO Y LUTO POR PERSONAL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</si>
</sst>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 * #,##0_ ;_ * \-#,##0_ ;_ * &quot;-&quot;??_ ;_ @_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Century Gothic"/>
      <family val="2"/>
    </font>
    <font>
      <sz val="10"/>
      <color theme="1"/>
      <name val="Century Gothic"/>
      <family val="2"/>
    </font>
    <font>
      <b/>
      <sz val="9"/>
      <color theme="1"/>
      <name val="Century Gothic"/>
      <family val="2"/>
    </font>
    <font>
      <sz val="9"/>
      <color theme="1"/>
      <name val="Century Gothic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CC9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0">
    <xf numFmtId="0" fontId="0" fillId="0" borderId="0" xfId="0"/>
    <xf numFmtId="0" fontId="3" fillId="0" borderId="0" xfId="0" applyFont="1"/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2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9" fontId="4" fillId="0" borderId="1" xfId="1" applyFont="1" applyFill="1" applyBorder="1"/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center"/>
    </xf>
    <xf numFmtId="0" fontId="4" fillId="0" borderId="1" xfId="0" applyFont="1" applyFill="1" applyBorder="1" applyAlignment="1">
      <alignment horizontal="left"/>
    </xf>
    <xf numFmtId="164" fontId="4" fillId="0" borderId="1" xfId="0" applyNumberFormat="1" applyFont="1" applyFill="1" applyBorder="1"/>
    <xf numFmtId="0" fontId="4" fillId="0" borderId="1" xfId="0" applyFont="1" applyFill="1" applyBorder="1" applyAlignment="1">
      <alignment horizontal="left" indent="1"/>
    </xf>
    <xf numFmtId="0" fontId="5" fillId="0" borderId="1" xfId="0" applyFont="1" applyFill="1" applyBorder="1" applyAlignment="1">
      <alignment horizontal="left" indent="2"/>
    </xf>
    <xf numFmtId="164" fontId="5" fillId="0" borderId="1" xfId="0" applyNumberFormat="1" applyFont="1" applyFill="1" applyBorder="1"/>
    <xf numFmtId="0" fontId="5" fillId="0" borderId="1" xfId="0" applyFon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27"/>
  <sheetViews>
    <sheetView zoomScaleNormal="100" workbookViewId="0">
      <selection activeCell="C5" sqref="C5"/>
    </sheetView>
  </sheetViews>
  <sheetFormatPr baseColWidth="10" defaultRowHeight="15" x14ac:dyDescent="0.25"/>
  <cols>
    <col min="1" max="1" width="4" bestFit="1" customWidth="1"/>
    <col min="2" max="2" width="11.85546875" bestFit="1" customWidth="1"/>
    <col min="3" max="3" width="12.140625" bestFit="1" customWidth="1"/>
    <col min="4" max="4" width="9" bestFit="1" customWidth="1"/>
    <col min="5" max="5" width="35.7109375" bestFit="1" customWidth="1"/>
    <col min="6" max="6" width="126.85546875" bestFit="1" customWidth="1"/>
    <col min="7" max="7" width="9.42578125" style="3" bestFit="1" customWidth="1"/>
    <col min="8" max="9" width="12.28515625" bestFit="1" customWidth="1"/>
    <col min="10" max="11" width="11.28515625" bestFit="1" customWidth="1"/>
    <col min="12" max="21" width="11.7109375" customWidth="1"/>
    <col min="22" max="22" width="12.7109375" customWidth="1"/>
    <col min="23" max="23" width="18.140625" bestFit="1" customWidth="1"/>
  </cols>
  <sheetData>
    <row r="1" spans="1:27" s="1" customFormat="1" ht="41.1" customHeight="1" x14ac:dyDescent="0.25">
      <c r="A1" s="5" t="s">
        <v>3</v>
      </c>
      <c r="B1" s="5" t="s">
        <v>4</v>
      </c>
      <c r="C1" s="5" t="s">
        <v>5</v>
      </c>
      <c r="D1" s="5" t="s">
        <v>6</v>
      </c>
      <c r="E1" s="5" t="s">
        <v>8</v>
      </c>
      <c r="F1" s="4" t="s">
        <v>12</v>
      </c>
      <c r="G1" s="5" t="s">
        <v>10</v>
      </c>
      <c r="H1" s="5" t="s">
        <v>0</v>
      </c>
      <c r="I1" s="5" t="s">
        <v>1</v>
      </c>
      <c r="J1" s="5" t="s">
        <v>175</v>
      </c>
      <c r="K1" s="5" t="s">
        <v>176</v>
      </c>
      <c r="L1" s="5" t="s">
        <v>177</v>
      </c>
      <c r="M1" s="5" t="s">
        <v>178</v>
      </c>
      <c r="N1" s="5" t="s">
        <v>179</v>
      </c>
      <c r="O1" s="5" t="s">
        <v>180</v>
      </c>
      <c r="P1" s="5" t="s">
        <v>181</v>
      </c>
      <c r="Q1" s="5" t="s">
        <v>182</v>
      </c>
      <c r="R1" s="5" t="s">
        <v>183</v>
      </c>
      <c r="S1" s="5" t="s">
        <v>184</v>
      </c>
      <c r="T1" s="5" t="s">
        <v>185</v>
      </c>
      <c r="U1" s="5" t="s">
        <v>186</v>
      </c>
      <c r="V1" s="5" t="s">
        <v>13</v>
      </c>
      <c r="W1" s="5" t="s">
        <v>2</v>
      </c>
    </row>
    <row r="2" spans="1:27" x14ac:dyDescent="0.25">
      <c r="A2" s="9">
        <v>1</v>
      </c>
      <c r="B2" s="9">
        <v>10069</v>
      </c>
      <c r="C2" s="9">
        <v>150122</v>
      </c>
      <c r="D2" s="9" t="s">
        <v>7</v>
      </c>
      <c r="E2" s="9" t="s">
        <v>9</v>
      </c>
      <c r="F2" s="14" t="s">
        <v>14</v>
      </c>
      <c r="G2" s="6" t="s">
        <v>11</v>
      </c>
      <c r="H2" s="15">
        <v>218715</v>
      </c>
      <c r="I2" s="15">
        <v>16421923</v>
      </c>
      <c r="J2" s="15">
        <v>0</v>
      </c>
      <c r="K2" s="15">
        <v>0</v>
      </c>
      <c r="L2" s="15">
        <v>22298.240000000002</v>
      </c>
      <c r="M2" s="15">
        <v>60750</v>
      </c>
      <c r="N2" s="15">
        <v>25565.09</v>
      </c>
      <c r="O2" s="15">
        <v>0</v>
      </c>
      <c r="P2" s="15">
        <v>934661.53</v>
      </c>
      <c r="Q2" s="15">
        <v>109903.58</v>
      </c>
      <c r="R2" s="15">
        <v>-12660.420000000002</v>
      </c>
      <c r="S2" s="15">
        <v>8679165.6600000001</v>
      </c>
      <c r="T2" s="15">
        <v>77241.88</v>
      </c>
      <c r="U2" s="15">
        <v>2122982.77</v>
      </c>
      <c r="V2" s="15">
        <v>12019908.33</v>
      </c>
      <c r="W2" s="7">
        <f>IFERROR(V2/I2,0)</f>
        <v>0.73194280170476989</v>
      </c>
    </row>
    <row r="3" spans="1:27" ht="15.75" x14ac:dyDescent="0.3">
      <c r="A3" s="8">
        <v>2</v>
      </c>
      <c r="B3" s="9">
        <v>10069</v>
      </c>
      <c r="C3" s="9">
        <v>150122</v>
      </c>
      <c r="D3" s="9" t="s">
        <v>7</v>
      </c>
      <c r="E3" s="9" t="s">
        <v>9</v>
      </c>
      <c r="F3" s="16" t="s">
        <v>15</v>
      </c>
      <c r="G3" s="9" t="s">
        <v>11</v>
      </c>
      <c r="H3" s="15">
        <v>0</v>
      </c>
      <c r="I3" s="15">
        <v>991394</v>
      </c>
      <c r="J3" s="15">
        <v>0</v>
      </c>
      <c r="K3" s="15">
        <v>0</v>
      </c>
      <c r="L3" s="15">
        <v>0</v>
      </c>
      <c r="M3" s="15">
        <v>0</v>
      </c>
      <c r="N3" s="15">
        <v>0</v>
      </c>
      <c r="O3" s="15">
        <v>0</v>
      </c>
      <c r="P3" s="15">
        <v>907578</v>
      </c>
      <c r="Q3" s="15">
        <v>0</v>
      </c>
      <c r="R3" s="15">
        <v>0</v>
      </c>
      <c r="S3" s="15">
        <v>0</v>
      </c>
      <c r="T3" s="15">
        <v>0</v>
      </c>
      <c r="U3" s="15">
        <v>83816</v>
      </c>
      <c r="V3" s="15">
        <v>991394</v>
      </c>
      <c r="W3" s="7">
        <f t="shared" ref="W3:W66" si="0">IFERROR(V3/I3,0)</f>
        <v>1</v>
      </c>
    </row>
    <row r="4" spans="1:27" ht="15.75" x14ac:dyDescent="0.3">
      <c r="A4" s="8">
        <v>3</v>
      </c>
      <c r="B4" s="9">
        <v>10069</v>
      </c>
      <c r="C4" s="9">
        <v>150122</v>
      </c>
      <c r="D4" s="9" t="s">
        <v>7</v>
      </c>
      <c r="E4" s="9" t="s">
        <v>9</v>
      </c>
      <c r="F4" s="17" t="s">
        <v>16</v>
      </c>
      <c r="G4" s="9" t="s">
        <v>11</v>
      </c>
      <c r="H4" s="18">
        <v>0</v>
      </c>
      <c r="I4" s="18">
        <v>64050</v>
      </c>
      <c r="J4" s="18">
        <v>0</v>
      </c>
      <c r="K4" s="18">
        <v>0</v>
      </c>
      <c r="L4" s="18">
        <v>0</v>
      </c>
      <c r="M4" s="18">
        <v>0</v>
      </c>
      <c r="N4" s="18">
        <v>0</v>
      </c>
      <c r="O4" s="18">
        <v>0</v>
      </c>
      <c r="P4" s="18">
        <v>0</v>
      </c>
      <c r="Q4" s="18">
        <v>0</v>
      </c>
      <c r="R4" s="18">
        <v>0</v>
      </c>
      <c r="S4" s="18">
        <v>0</v>
      </c>
      <c r="T4" s="18">
        <v>0</v>
      </c>
      <c r="U4" s="18">
        <v>64050</v>
      </c>
      <c r="V4" s="18">
        <v>64050</v>
      </c>
      <c r="W4" s="7">
        <f t="shared" si="0"/>
        <v>1</v>
      </c>
    </row>
    <row r="5" spans="1:27" ht="15.75" x14ac:dyDescent="0.3">
      <c r="A5" s="8">
        <v>4</v>
      </c>
      <c r="B5" s="9">
        <v>10069</v>
      </c>
      <c r="C5" s="9">
        <v>150122</v>
      </c>
      <c r="D5" s="9" t="s">
        <v>7</v>
      </c>
      <c r="E5" s="9" t="s">
        <v>9</v>
      </c>
      <c r="F5" s="17" t="s">
        <v>17</v>
      </c>
      <c r="G5" s="9" t="s">
        <v>11</v>
      </c>
      <c r="H5" s="18">
        <v>0</v>
      </c>
      <c r="I5" s="18">
        <v>19766</v>
      </c>
      <c r="J5" s="18">
        <v>0</v>
      </c>
      <c r="K5" s="18">
        <v>0</v>
      </c>
      <c r="L5" s="18">
        <v>0</v>
      </c>
      <c r="M5" s="18">
        <v>0</v>
      </c>
      <c r="N5" s="18">
        <v>0</v>
      </c>
      <c r="O5" s="18">
        <v>0</v>
      </c>
      <c r="P5" s="18">
        <v>0</v>
      </c>
      <c r="Q5" s="18">
        <v>0</v>
      </c>
      <c r="R5" s="18">
        <v>0</v>
      </c>
      <c r="S5" s="18">
        <v>0</v>
      </c>
      <c r="T5" s="18">
        <v>0</v>
      </c>
      <c r="U5" s="18">
        <v>19766</v>
      </c>
      <c r="V5" s="18">
        <v>19766</v>
      </c>
      <c r="W5" s="7">
        <f t="shared" si="0"/>
        <v>1</v>
      </c>
    </row>
    <row r="6" spans="1:27" ht="15.75" x14ac:dyDescent="0.3">
      <c r="A6" s="8">
        <v>5</v>
      </c>
      <c r="B6" s="9">
        <v>10069</v>
      </c>
      <c r="C6" s="9">
        <v>150122</v>
      </c>
      <c r="D6" s="9" t="s">
        <v>7</v>
      </c>
      <c r="E6" s="9" t="s">
        <v>9</v>
      </c>
      <c r="F6" s="17" t="s">
        <v>18</v>
      </c>
      <c r="G6" s="9" t="s">
        <v>11</v>
      </c>
      <c r="H6" s="18">
        <v>0</v>
      </c>
      <c r="I6" s="18">
        <v>907578</v>
      </c>
      <c r="J6" s="18">
        <v>0</v>
      </c>
      <c r="K6" s="18">
        <v>0</v>
      </c>
      <c r="L6" s="18">
        <v>0</v>
      </c>
      <c r="M6" s="18">
        <v>0</v>
      </c>
      <c r="N6" s="18">
        <v>0</v>
      </c>
      <c r="O6" s="18">
        <v>0</v>
      </c>
      <c r="P6" s="18">
        <v>907578</v>
      </c>
      <c r="Q6" s="18">
        <v>0</v>
      </c>
      <c r="R6" s="18">
        <v>0</v>
      </c>
      <c r="S6" s="18">
        <v>0</v>
      </c>
      <c r="T6" s="18">
        <v>0</v>
      </c>
      <c r="U6" s="18">
        <v>0</v>
      </c>
      <c r="V6" s="18">
        <v>907578</v>
      </c>
      <c r="W6" s="7">
        <f t="shared" si="0"/>
        <v>1</v>
      </c>
    </row>
    <row r="7" spans="1:27" ht="15.75" x14ac:dyDescent="0.3">
      <c r="A7" s="8">
        <v>6</v>
      </c>
      <c r="B7" s="9">
        <v>10069</v>
      </c>
      <c r="C7" s="9">
        <v>150122</v>
      </c>
      <c r="D7" s="9" t="s">
        <v>7</v>
      </c>
      <c r="E7" s="9" t="s">
        <v>9</v>
      </c>
      <c r="F7" s="16" t="s">
        <v>19</v>
      </c>
      <c r="G7" s="9" t="s">
        <v>11</v>
      </c>
      <c r="H7" s="15">
        <v>218715</v>
      </c>
      <c r="I7" s="15">
        <v>338691</v>
      </c>
      <c r="J7" s="15">
        <v>0</v>
      </c>
      <c r="K7" s="15">
        <v>0</v>
      </c>
      <c r="L7" s="15">
        <v>18298.240000000002</v>
      </c>
      <c r="M7" s="15">
        <v>0</v>
      </c>
      <c r="N7" s="15">
        <v>20570.09</v>
      </c>
      <c r="O7" s="15">
        <v>0</v>
      </c>
      <c r="P7" s="15">
        <v>15915.23</v>
      </c>
      <c r="Q7" s="15">
        <v>40172.240000000005</v>
      </c>
      <c r="R7" s="15">
        <v>16754.32</v>
      </c>
      <c r="S7" s="15">
        <v>21828.58</v>
      </c>
      <c r="T7" s="15">
        <v>19687.5</v>
      </c>
      <c r="U7" s="15">
        <v>146997.20000000001</v>
      </c>
      <c r="V7" s="15">
        <v>300223.40000000002</v>
      </c>
      <c r="W7" s="7">
        <f t="shared" si="0"/>
        <v>0.88642272750087847</v>
      </c>
    </row>
    <row r="8" spans="1:27" ht="15.75" x14ac:dyDescent="0.3">
      <c r="A8" s="8">
        <v>7</v>
      </c>
      <c r="B8" s="9">
        <v>10069</v>
      </c>
      <c r="C8" s="9">
        <v>150122</v>
      </c>
      <c r="D8" s="9" t="s">
        <v>7</v>
      </c>
      <c r="E8" s="9" t="s">
        <v>9</v>
      </c>
      <c r="F8" s="17" t="s">
        <v>20</v>
      </c>
      <c r="G8" s="9" t="s">
        <v>11</v>
      </c>
      <c r="H8" s="18">
        <v>0</v>
      </c>
      <c r="I8" s="18">
        <v>126552</v>
      </c>
      <c r="J8" s="18">
        <v>0</v>
      </c>
      <c r="K8" s="18">
        <v>0</v>
      </c>
      <c r="L8" s="18">
        <v>0</v>
      </c>
      <c r="M8" s="18">
        <v>0</v>
      </c>
      <c r="N8" s="18">
        <v>0</v>
      </c>
      <c r="O8" s="18">
        <v>0</v>
      </c>
      <c r="P8" s="18">
        <v>0</v>
      </c>
      <c r="Q8" s="18">
        <v>0</v>
      </c>
      <c r="R8" s="18">
        <v>0</v>
      </c>
      <c r="S8" s="18">
        <v>0</v>
      </c>
      <c r="T8" s="18">
        <v>0</v>
      </c>
      <c r="U8" s="18">
        <v>126522</v>
      </c>
      <c r="V8" s="18">
        <v>126522</v>
      </c>
      <c r="W8" s="7">
        <f t="shared" si="0"/>
        <v>0.99976294329603643</v>
      </c>
      <c r="AA8" s="2"/>
    </row>
    <row r="9" spans="1:27" ht="15.75" x14ac:dyDescent="0.3">
      <c r="A9" s="8">
        <v>8</v>
      </c>
      <c r="B9" s="9">
        <v>10069</v>
      </c>
      <c r="C9" s="9">
        <v>150122</v>
      </c>
      <c r="D9" s="9" t="s">
        <v>7</v>
      </c>
      <c r="E9" s="9" t="s">
        <v>9</v>
      </c>
      <c r="F9" s="17" t="s">
        <v>21</v>
      </c>
      <c r="G9" s="9" t="s">
        <v>11</v>
      </c>
      <c r="H9" s="18">
        <v>218715</v>
      </c>
      <c r="I9" s="18">
        <v>212139</v>
      </c>
      <c r="J9" s="18">
        <v>0</v>
      </c>
      <c r="K9" s="18">
        <v>0</v>
      </c>
      <c r="L9" s="18">
        <v>18298.240000000002</v>
      </c>
      <c r="M9" s="18">
        <v>0</v>
      </c>
      <c r="N9" s="18">
        <v>20570.09</v>
      </c>
      <c r="O9" s="18">
        <v>0</v>
      </c>
      <c r="P9" s="18">
        <v>15915.23</v>
      </c>
      <c r="Q9" s="18">
        <v>40172.240000000005</v>
      </c>
      <c r="R9" s="18">
        <v>16754.32</v>
      </c>
      <c r="S9" s="18">
        <v>21828.58</v>
      </c>
      <c r="T9" s="18">
        <v>19687.5</v>
      </c>
      <c r="U9" s="18">
        <v>20475.2</v>
      </c>
      <c r="V9" s="18">
        <v>173701.4</v>
      </c>
      <c r="W9" s="7">
        <f t="shared" si="0"/>
        <v>0.81880936555748818</v>
      </c>
    </row>
    <row r="10" spans="1:27" ht="15.75" x14ac:dyDescent="0.3">
      <c r="A10" s="8">
        <v>9</v>
      </c>
      <c r="B10" s="9">
        <v>10069</v>
      </c>
      <c r="C10" s="9">
        <v>150122</v>
      </c>
      <c r="D10" s="9" t="s">
        <v>7</v>
      </c>
      <c r="E10" s="9" t="s">
        <v>9</v>
      </c>
      <c r="F10" s="16" t="s">
        <v>22</v>
      </c>
      <c r="G10" s="9" t="s">
        <v>11</v>
      </c>
      <c r="H10" s="15">
        <v>0</v>
      </c>
      <c r="I10" s="15">
        <v>393548</v>
      </c>
      <c r="J10" s="15">
        <v>0</v>
      </c>
      <c r="K10" s="15">
        <v>0</v>
      </c>
      <c r="L10" s="15">
        <v>4000</v>
      </c>
      <c r="M10" s="15">
        <v>60750</v>
      </c>
      <c r="N10" s="15">
        <v>4995</v>
      </c>
      <c r="O10" s="15">
        <v>0</v>
      </c>
      <c r="P10" s="15">
        <v>11168.3</v>
      </c>
      <c r="Q10" s="15">
        <v>69731.340000000011</v>
      </c>
      <c r="R10" s="15">
        <v>-29414.74</v>
      </c>
      <c r="S10" s="15">
        <v>81987.58</v>
      </c>
      <c r="T10" s="15">
        <v>57554.380000000005</v>
      </c>
      <c r="U10" s="15">
        <v>80890.259999999995</v>
      </c>
      <c r="V10" s="15">
        <v>341662.12</v>
      </c>
      <c r="W10" s="7">
        <f t="shared" si="0"/>
        <v>0.86815869982822935</v>
      </c>
    </row>
    <row r="11" spans="1:27" ht="15.75" x14ac:dyDescent="0.3">
      <c r="A11" s="8">
        <v>10</v>
      </c>
      <c r="B11" s="9">
        <v>10069</v>
      </c>
      <c r="C11" s="9">
        <v>150122</v>
      </c>
      <c r="D11" s="9" t="s">
        <v>7</v>
      </c>
      <c r="E11" s="9" t="s">
        <v>9</v>
      </c>
      <c r="F11" s="17" t="s">
        <v>23</v>
      </c>
      <c r="G11" s="9" t="s">
        <v>11</v>
      </c>
      <c r="H11" s="18">
        <v>0</v>
      </c>
      <c r="I11" s="18">
        <v>50000</v>
      </c>
      <c r="J11" s="18">
        <v>0</v>
      </c>
      <c r="K11" s="18">
        <v>0</v>
      </c>
      <c r="L11" s="18">
        <v>0</v>
      </c>
      <c r="M11" s="18">
        <v>50000</v>
      </c>
      <c r="N11" s="18">
        <v>0</v>
      </c>
      <c r="O11" s="18">
        <v>0</v>
      </c>
      <c r="P11" s="18">
        <v>0</v>
      </c>
      <c r="Q11" s="18">
        <v>0</v>
      </c>
      <c r="R11" s="18">
        <v>0</v>
      </c>
      <c r="S11" s="18">
        <v>0</v>
      </c>
      <c r="T11" s="18">
        <v>0</v>
      </c>
      <c r="U11" s="18">
        <v>0</v>
      </c>
      <c r="V11" s="18">
        <v>50000</v>
      </c>
      <c r="W11" s="7">
        <f t="shared" si="0"/>
        <v>1</v>
      </c>
    </row>
    <row r="12" spans="1:27" ht="15.75" x14ac:dyDescent="0.3">
      <c r="A12" s="8">
        <v>11</v>
      </c>
      <c r="B12" s="9">
        <v>10069</v>
      </c>
      <c r="C12" s="9">
        <v>150122</v>
      </c>
      <c r="D12" s="9" t="s">
        <v>7</v>
      </c>
      <c r="E12" s="9" t="s">
        <v>9</v>
      </c>
      <c r="F12" s="17" t="s">
        <v>24</v>
      </c>
      <c r="G12" s="9" t="s">
        <v>11</v>
      </c>
      <c r="H12" s="18">
        <v>0</v>
      </c>
      <c r="I12" s="18">
        <v>1000</v>
      </c>
      <c r="J12" s="18">
        <v>0</v>
      </c>
      <c r="K12" s="18">
        <v>0</v>
      </c>
      <c r="L12" s="18">
        <v>0</v>
      </c>
      <c r="M12" s="18">
        <v>0</v>
      </c>
      <c r="N12" s="18">
        <v>995</v>
      </c>
      <c r="O12" s="18">
        <v>0</v>
      </c>
      <c r="P12" s="18">
        <v>0</v>
      </c>
      <c r="Q12" s="18">
        <v>0</v>
      </c>
      <c r="R12" s="18">
        <v>0</v>
      </c>
      <c r="S12" s="18">
        <v>0</v>
      </c>
      <c r="T12" s="18">
        <v>0</v>
      </c>
      <c r="U12" s="18">
        <v>0</v>
      </c>
      <c r="V12" s="18">
        <v>995</v>
      </c>
      <c r="W12" s="7">
        <f t="shared" si="0"/>
        <v>0.995</v>
      </c>
    </row>
    <row r="13" spans="1:27" ht="15.75" x14ac:dyDescent="0.3">
      <c r="A13" s="8">
        <v>12</v>
      </c>
      <c r="B13" s="9">
        <v>10069</v>
      </c>
      <c r="C13" s="9">
        <v>150122</v>
      </c>
      <c r="D13" s="9" t="s">
        <v>7</v>
      </c>
      <c r="E13" s="9" t="s">
        <v>9</v>
      </c>
      <c r="F13" s="17" t="s">
        <v>25</v>
      </c>
      <c r="G13" s="9" t="s">
        <v>11</v>
      </c>
      <c r="H13" s="18">
        <v>0</v>
      </c>
      <c r="I13" s="18">
        <v>9510</v>
      </c>
      <c r="J13" s="18">
        <v>0</v>
      </c>
      <c r="K13" s="18">
        <v>0</v>
      </c>
      <c r="L13" s="18">
        <v>0</v>
      </c>
      <c r="M13" s="18">
        <v>0</v>
      </c>
      <c r="N13" s="18">
        <v>0</v>
      </c>
      <c r="O13" s="18">
        <v>0</v>
      </c>
      <c r="P13" s="18">
        <v>0</v>
      </c>
      <c r="Q13" s="18">
        <v>2430</v>
      </c>
      <c r="R13" s="18">
        <v>0</v>
      </c>
      <c r="S13" s="18">
        <v>7080</v>
      </c>
      <c r="T13" s="18">
        <v>0</v>
      </c>
      <c r="U13" s="18">
        <v>0</v>
      </c>
      <c r="V13" s="18">
        <v>9510</v>
      </c>
      <c r="W13" s="7">
        <f t="shared" si="0"/>
        <v>1</v>
      </c>
    </row>
    <row r="14" spans="1:27" ht="15.75" x14ac:dyDescent="0.3">
      <c r="A14" s="8">
        <v>13</v>
      </c>
      <c r="B14" s="9">
        <v>10069</v>
      </c>
      <c r="C14" s="9">
        <v>150122</v>
      </c>
      <c r="D14" s="9" t="s">
        <v>7</v>
      </c>
      <c r="E14" s="9" t="s">
        <v>9</v>
      </c>
      <c r="F14" s="17" t="s">
        <v>26</v>
      </c>
      <c r="G14" s="9" t="s">
        <v>11</v>
      </c>
      <c r="H14" s="18">
        <v>0</v>
      </c>
      <c r="I14" s="18">
        <v>200</v>
      </c>
      <c r="J14" s="18">
        <v>0</v>
      </c>
      <c r="K14" s="18">
        <v>0</v>
      </c>
      <c r="L14" s="18">
        <v>0</v>
      </c>
      <c r="M14" s="18">
        <v>0</v>
      </c>
      <c r="N14" s="18">
        <v>0</v>
      </c>
      <c r="O14" s="18">
        <v>0</v>
      </c>
      <c r="P14" s="18">
        <v>0</v>
      </c>
      <c r="Q14" s="18">
        <v>200</v>
      </c>
      <c r="R14" s="18">
        <v>0</v>
      </c>
      <c r="S14" s="18">
        <v>0</v>
      </c>
      <c r="T14" s="18">
        <v>0</v>
      </c>
      <c r="U14" s="18">
        <v>0</v>
      </c>
      <c r="V14" s="18">
        <v>200</v>
      </c>
      <c r="W14" s="7">
        <f t="shared" si="0"/>
        <v>1</v>
      </c>
    </row>
    <row r="15" spans="1:27" ht="15.75" x14ac:dyDescent="0.3">
      <c r="A15" s="8">
        <v>14</v>
      </c>
      <c r="B15" s="9">
        <v>10069</v>
      </c>
      <c r="C15" s="9">
        <v>150122</v>
      </c>
      <c r="D15" s="9" t="s">
        <v>7</v>
      </c>
      <c r="E15" s="9" t="s">
        <v>9</v>
      </c>
      <c r="F15" s="17" t="s">
        <v>27</v>
      </c>
      <c r="G15" s="9" t="s">
        <v>11</v>
      </c>
      <c r="H15" s="18">
        <v>0</v>
      </c>
      <c r="I15" s="18">
        <v>2090</v>
      </c>
      <c r="J15" s="18">
        <v>0</v>
      </c>
      <c r="K15" s="18">
        <v>0</v>
      </c>
      <c r="L15" s="18">
        <v>0</v>
      </c>
      <c r="M15" s="18">
        <v>0</v>
      </c>
      <c r="N15" s="18">
        <v>0</v>
      </c>
      <c r="O15" s="18">
        <v>0</v>
      </c>
      <c r="P15" s="18">
        <v>0</v>
      </c>
      <c r="Q15" s="18">
        <v>2090</v>
      </c>
      <c r="R15" s="18">
        <v>0</v>
      </c>
      <c r="S15" s="18">
        <v>0</v>
      </c>
      <c r="T15" s="18">
        <v>0</v>
      </c>
      <c r="U15" s="18">
        <v>0</v>
      </c>
      <c r="V15" s="18">
        <v>2090</v>
      </c>
      <c r="W15" s="7">
        <f t="shared" si="0"/>
        <v>1</v>
      </c>
    </row>
    <row r="16" spans="1:27" ht="15.75" x14ac:dyDescent="0.3">
      <c r="A16" s="8">
        <v>15</v>
      </c>
      <c r="B16" s="9">
        <v>10069</v>
      </c>
      <c r="C16" s="9">
        <v>150122</v>
      </c>
      <c r="D16" s="9" t="s">
        <v>7</v>
      </c>
      <c r="E16" s="9" t="s">
        <v>9</v>
      </c>
      <c r="F16" s="17" t="s">
        <v>28</v>
      </c>
      <c r="G16" s="9" t="s">
        <v>11</v>
      </c>
      <c r="H16" s="18">
        <v>0</v>
      </c>
      <c r="I16" s="18">
        <v>4980</v>
      </c>
      <c r="J16" s="18">
        <v>0</v>
      </c>
      <c r="K16" s="18">
        <v>0</v>
      </c>
      <c r="L16" s="18">
        <v>0</v>
      </c>
      <c r="M16" s="18">
        <v>0</v>
      </c>
      <c r="N16" s="18">
        <v>0</v>
      </c>
      <c r="O16" s="18">
        <v>0</v>
      </c>
      <c r="P16" s="18">
        <v>0</v>
      </c>
      <c r="Q16" s="18">
        <v>0</v>
      </c>
      <c r="R16" s="18">
        <v>0</v>
      </c>
      <c r="S16" s="18">
        <v>4979.84</v>
      </c>
      <c r="T16" s="18">
        <v>0</v>
      </c>
      <c r="U16" s="18">
        <v>0</v>
      </c>
      <c r="V16" s="18">
        <v>4979.84</v>
      </c>
      <c r="W16" s="7">
        <f t="shared" si="0"/>
        <v>0.99996787148594379</v>
      </c>
    </row>
    <row r="17" spans="1:23" ht="15.75" x14ac:dyDescent="0.3">
      <c r="A17" s="8">
        <v>16</v>
      </c>
      <c r="B17" s="9">
        <v>10069</v>
      </c>
      <c r="C17" s="9">
        <v>150122</v>
      </c>
      <c r="D17" s="9" t="s">
        <v>7</v>
      </c>
      <c r="E17" s="9" t="s">
        <v>9</v>
      </c>
      <c r="F17" s="17" t="s">
        <v>29</v>
      </c>
      <c r="G17" s="9" t="s">
        <v>11</v>
      </c>
      <c r="H17" s="18">
        <v>0</v>
      </c>
      <c r="I17" s="18">
        <v>24750</v>
      </c>
      <c r="J17" s="18">
        <v>0</v>
      </c>
      <c r="K17" s="18">
        <v>0</v>
      </c>
      <c r="L17" s="18">
        <v>0</v>
      </c>
      <c r="M17" s="18">
        <v>6750</v>
      </c>
      <c r="N17" s="18">
        <v>0</v>
      </c>
      <c r="O17" s="18">
        <v>0</v>
      </c>
      <c r="P17" s="18">
        <v>0</v>
      </c>
      <c r="Q17" s="18">
        <v>0</v>
      </c>
      <c r="R17" s="18">
        <v>3600</v>
      </c>
      <c r="S17" s="18">
        <v>3150</v>
      </c>
      <c r="T17" s="18">
        <v>3600</v>
      </c>
      <c r="U17" s="18">
        <v>6300</v>
      </c>
      <c r="V17" s="18">
        <v>23400</v>
      </c>
      <c r="W17" s="7">
        <f t="shared" si="0"/>
        <v>0.94545454545454544</v>
      </c>
    </row>
    <row r="18" spans="1:23" ht="15.75" x14ac:dyDescent="0.3">
      <c r="A18" s="8">
        <v>17</v>
      </c>
      <c r="B18" s="9">
        <v>10069</v>
      </c>
      <c r="C18" s="9">
        <v>150122</v>
      </c>
      <c r="D18" s="9" t="s">
        <v>7</v>
      </c>
      <c r="E18" s="9" t="s">
        <v>9</v>
      </c>
      <c r="F18" s="17" t="s">
        <v>30</v>
      </c>
      <c r="G18" s="9" t="s">
        <v>11</v>
      </c>
      <c r="H18" s="18">
        <v>0</v>
      </c>
      <c r="I18" s="18">
        <v>836</v>
      </c>
      <c r="J18" s="18">
        <v>0</v>
      </c>
      <c r="K18" s="18">
        <v>0</v>
      </c>
      <c r="L18" s="18">
        <v>0</v>
      </c>
      <c r="M18" s="18">
        <v>0</v>
      </c>
      <c r="N18" s="18">
        <v>0</v>
      </c>
      <c r="O18" s="18">
        <v>0</v>
      </c>
      <c r="P18" s="18">
        <v>820</v>
      </c>
      <c r="Q18" s="18">
        <v>0</v>
      </c>
      <c r="R18" s="18">
        <v>0</v>
      </c>
      <c r="S18" s="18">
        <v>0</v>
      </c>
      <c r="T18" s="18">
        <v>0</v>
      </c>
      <c r="U18" s="18">
        <v>0</v>
      </c>
      <c r="V18" s="18">
        <v>820</v>
      </c>
      <c r="W18" s="7">
        <f t="shared" si="0"/>
        <v>0.98086124401913877</v>
      </c>
    </row>
    <row r="19" spans="1:23" ht="15.75" x14ac:dyDescent="0.3">
      <c r="A19" s="8">
        <v>18</v>
      </c>
      <c r="B19" s="9">
        <v>10069</v>
      </c>
      <c r="C19" s="9">
        <v>150122</v>
      </c>
      <c r="D19" s="9" t="s">
        <v>7</v>
      </c>
      <c r="E19" s="9" t="s">
        <v>9</v>
      </c>
      <c r="F19" s="17" t="s">
        <v>31</v>
      </c>
      <c r="G19" s="9" t="s">
        <v>11</v>
      </c>
      <c r="H19" s="18">
        <v>0</v>
      </c>
      <c r="I19" s="18">
        <v>232492</v>
      </c>
      <c r="J19" s="18">
        <v>0</v>
      </c>
      <c r="K19" s="18">
        <v>0</v>
      </c>
      <c r="L19" s="18">
        <v>4000</v>
      </c>
      <c r="M19" s="18">
        <v>4000</v>
      </c>
      <c r="N19" s="18">
        <v>4000</v>
      </c>
      <c r="O19" s="18">
        <v>0</v>
      </c>
      <c r="P19" s="18">
        <v>0</v>
      </c>
      <c r="Q19" s="18">
        <v>54663.040000000001</v>
      </c>
      <c r="R19" s="18">
        <v>-43363.040000000001</v>
      </c>
      <c r="S19" s="18">
        <v>56429.440000000002</v>
      </c>
      <c r="T19" s="18">
        <v>43606.080000000002</v>
      </c>
      <c r="U19" s="18">
        <v>59814.96</v>
      </c>
      <c r="V19" s="18">
        <v>183150.48</v>
      </c>
      <c r="W19" s="7">
        <f t="shared" si="0"/>
        <v>0.78777110610257561</v>
      </c>
    </row>
    <row r="20" spans="1:23" ht="15.75" x14ac:dyDescent="0.3">
      <c r="A20" s="8">
        <v>19</v>
      </c>
      <c r="B20" s="9">
        <v>10069</v>
      </c>
      <c r="C20" s="9">
        <v>150122</v>
      </c>
      <c r="D20" s="9" t="s">
        <v>7</v>
      </c>
      <c r="E20" s="9" t="s">
        <v>9</v>
      </c>
      <c r="F20" s="17" t="s">
        <v>32</v>
      </c>
      <c r="G20" s="9" t="s">
        <v>11</v>
      </c>
      <c r="H20" s="18">
        <v>0</v>
      </c>
      <c r="I20" s="18">
        <v>60000</v>
      </c>
      <c r="J20" s="18">
        <v>0</v>
      </c>
      <c r="K20" s="18">
        <v>0</v>
      </c>
      <c r="L20" s="18">
        <v>0</v>
      </c>
      <c r="M20" s="18">
        <v>0</v>
      </c>
      <c r="N20" s="18">
        <v>0</v>
      </c>
      <c r="O20" s="18">
        <v>0</v>
      </c>
      <c r="P20" s="18">
        <v>10000</v>
      </c>
      <c r="Q20" s="18">
        <v>10000</v>
      </c>
      <c r="R20" s="18">
        <v>10000</v>
      </c>
      <c r="S20" s="18">
        <v>10000</v>
      </c>
      <c r="T20" s="18">
        <v>10000</v>
      </c>
      <c r="U20" s="18">
        <v>8827</v>
      </c>
      <c r="V20" s="18">
        <v>58827</v>
      </c>
      <c r="W20" s="7">
        <f t="shared" si="0"/>
        <v>0.98045000000000004</v>
      </c>
    </row>
    <row r="21" spans="1:23" ht="15.75" x14ac:dyDescent="0.3">
      <c r="A21" s="8">
        <v>20</v>
      </c>
      <c r="B21" s="9">
        <v>10069</v>
      </c>
      <c r="C21" s="9">
        <v>150122</v>
      </c>
      <c r="D21" s="9" t="s">
        <v>7</v>
      </c>
      <c r="E21" s="9" t="s">
        <v>9</v>
      </c>
      <c r="F21" s="17" t="s">
        <v>33</v>
      </c>
      <c r="G21" s="9" t="s">
        <v>11</v>
      </c>
      <c r="H21" s="18">
        <v>0</v>
      </c>
      <c r="I21" s="18">
        <v>2090</v>
      </c>
      <c r="J21" s="18">
        <v>0</v>
      </c>
      <c r="K21" s="18">
        <v>0</v>
      </c>
      <c r="L21" s="18">
        <v>0</v>
      </c>
      <c r="M21" s="18">
        <v>0</v>
      </c>
      <c r="N21" s="18">
        <v>0</v>
      </c>
      <c r="O21" s="18">
        <v>0</v>
      </c>
      <c r="P21" s="18">
        <v>348.3</v>
      </c>
      <c r="Q21" s="18">
        <v>348.3</v>
      </c>
      <c r="R21" s="18">
        <v>348.3</v>
      </c>
      <c r="S21" s="18">
        <v>348.3</v>
      </c>
      <c r="T21" s="18">
        <v>348.3</v>
      </c>
      <c r="U21" s="18">
        <v>348.3</v>
      </c>
      <c r="V21" s="18">
        <v>2089.8000000000002</v>
      </c>
      <c r="W21" s="7">
        <f t="shared" si="0"/>
        <v>0.99990430622009574</v>
      </c>
    </row>
    <row r="22" spans="1:23" ht="15.75" x14ac:dyDescent="0.3">
      <c r="A22" s="8">
        <v>21</v>
      </c>
      <c r="B22" s="9">
        <v>10069</v>
      </c>
      <c r="C22" s="9">
        <v>150122</v>
      </c>
      <c r="D22" s="9" t="s">
        <v>7</v>
      </c>
      <c r="E22" s="9" t="s">
        <v>9</v>
      </c>
      <c r="F22" s="17" t="s">
        <v>34</v>
      </c>
      <c r="G22" s="9" t="s">
        <v>11</v>
      </c>
      <c r="H22" s="18">
        <v>0</v>
      </c>
      <c r="I22" s="18">
        <v>600</v>
      </c>
      <c r="J22" s="18">
        <v>0</v>
      </c>
      <c r="K22" s="18">
        <v>0</v>
      </c>
      <c r="L22" s="18">
        <v>0</v>
      </c>
      <c r="M22" s="18">
        <v>0</v>
      </c>
      <c r="N22" s="18">
        <v>0</v>
      </c>
      <c r="O22" s="18">
        <v>0</v>
      </c>
      <c r="P22" s="18">
        <v>0</v>
      </c>
      <c r="Q22" s="18">
        <v>0</v>
      </c>
      <c r="R22" s="18">
        <v>0</v>
      </c>
      <c r="S22" s="18">
        <v>0</v>
      </c>
      <c r="T22" s="18">
        <v>0</v>
      </c>
      <c r="U22" s="18">
        <v>600</v>
      </c>
      <c r="V22" s="18">
        <v>600</v>
      </c>
      <c r="W22" s="7">
        <f t="shared" si="0"/>
        <v>1</v>
      </c>
    </row>
    <row r="23" spans="1:23" ht="15.75" x14ac:dyDescent="0.3">
      <c r="A23" s="8">
        <v>22</v>
      </c>
      <c r="B23" s="9">
        <v>10069</v>
      </c>
      <c r="C23" s="9">
        <v>150122</v>
      </c>
      <c r="D23" s="9" t="s">
        <v>7</v>
      </c>
      <c r="E23" s="9" t="s">
        <v>9</v>
      </c>
      <c r="F23" s="17" t="s">
        <v>35</v>
      </c>
      <c r="G23" s="9" t="s">
        <v>11</v>
      </c>
      <c r="H23" s="18">
        <v>0</v>
      </c>
      <c r="I23" s="18">
        <v>5000</v>
      </c>
      <c r="J23" s="18">
        <v>0</v>
      </c>
      <c r="K23" s="18">
        <v>0</v>
      </c>
      <c r="L23" s="18">
        <v>0</v>
      </c>
      <c r="M23" s="18">
        <v>0</v>
      </c>
      <c r="N23" s="18">
        <v>0</v>
      </c>
      <c r="O23" s="18">
        <v>0</v>
      </c>
      <c r="P23" s="18">
        <v>0</v>
      </c>
      <c r="Q23" s="18">
        <v>0</v>
      </c>
      <c r="R23" s="18">
        <v>0</v>
      </c>
      <c r="S23" s="18">
        <v>0</v>
      </c>
      <c r="T23" s="18">
        <v>0</v>
      </c>
      <c r="U23" s="18">
        <v>5000</v>
      </c>
      <c r="V23" s="18">
        <v>5000</v>
      </c>
      <c r="W23" s="7">
        <f t="shared" si="0"/>
        <v>1</v>
      </c>
    </row>
    <row r="24" spans="1:23" ht="15.75" x14ac:dyDescent="0.3">
      <c r="A24" s="8">
        <v>23</v>
      </c>
      <c r="B24" s="9">
        <v>10069</v>
      </c>
      <c r="C24" s="9">
        <v>150122</v>
      </c>
      <c r="D24" s="9" t="s">
        <v>7</v>
      </c>
      <c r="E24" s="9" t="s">
        <v>9</v>
      </c>
      <c r="F24" s="16" t="s">
        <v>36</v>
      </c>
      <c r="G24" s="9" t="s">
        <v>11</v>
      </c>
      <c r="H24" s="15">
        <v>0</v>
      </c>
      <c r="I24" s="15">
        <v>14698290</v>
      </c>
      <c r="J24" s="15">
        <v>0</v>
      </c>
      <c r="K24" s="15">
        <v>0</v>
      </c>
      <c r="L24" s="15">
        <v>0</v>
      </c>
      <c r="M24" s="15">
        <v>0</v>
      </c>
      <c r="N24" s="15">
        <v>0</v>
      </c>
      <c r="O24" s="15">
        <v>0</v>
      </c>
      <c r="P24" s="15">
        <v>0</v>
      </c>
      <c r="Q24" s="15">
        <v>0</v>
      </c>
      <c r="R24" s="15">
        <v>0</v>
      </c>
      <c r="S24" s="15">
        <v>8575349.5</v>
      </c>
      <c r="T24" s="15">
        <v>0</v>
      </c>
      <c r="U24" s="15">
        <v>1811279.31</v>
      </c>
      <c r="V24" s="15">
        <v>10386628.810000001</v>
      </c>
      <c r="W24" s="7">
        <f t="shared" si="0"/>
        <v>0.70665559122863952</v>
      </c>
    </row>
    <row r="25" spans="1:23" ht="15.75" x14ac:dyDescent="0.3">
      <c r="A25" s="8">
        <v>24</v>
      </c>
      <c r="B25" s="9">
        <v>10069</v>
      </c>
      <c r="C25" s="9">
        <v>150122</v>
      </c>
      <c r="D25" s="9" t="s">
        <v>7</v>
      </c>
      <c r="E25" s="9" t="s">
        <v>9</v>
      </c>
      <c r="F25" s="17" t="s">
        <v>37</v>
      </c>
      <c r="G25" s="9" t="s">
        <v>11</v>
      </c>
      <c r="H25" s="18">
        <v>0</v>
      </c>
      <c r="I25" s="18">
        <v>2619268</v>
      </c>
      <c r="J25" s="18">
        <v>0</v>
      </c>
      <c r="K25" s="18">
        <v>0</v>
      </c>
      <c r="L25" s="18">
        <v>0</v>
      </c>
      <c r="M25" s="18">
        <v>0</v>
      </c>
      <c r="N25" s="18">
        <v>0</v>
      </c>
      <c r="O25" s="18">
        <v>0</v>
      </c>
      <c r="P25" s="18">
        <v>0</v>
      </c>
      <c r="Q25" s="18">
        <v>0</v>
      </c>
      <c r="R25" s="18">
        <v>0</v>
      </c>
      <c r="S25" s="18">
        <v>755530.84</v>
      </c>
      <c r="T25" s="18">
        <v>0</v>
      </c>
      <c r="U25" s="18">
        <v>1477241.44</v>
      </c>
      <c r="V25" s="18">
        <v>2232772.2799999998</v>
      </c>
      <c r="W25" s="7">
        <f t="shared" si="0"/>
        <v>0.85244132330101374</v>
      </c>
    </row>
    <row r="26" spans="1:23" ht="15.75" x14ac:dyDescent="0.3">
      <c r="A26" s="8">
        <v>25</v>
      </c>
      <c r="B26" s="9">
        <v>10069</v>
      </c>
      <c r="C26" s="9">
        <v>150122</v>
      </c>
      <c r="D26" s="9" t="s">
        <v>7</v>
      </c>
      <c r="E26" s="9" t="s">
        <v>9</v>
      </c>
      <c r="F26" s="17" t="s">
        <v>38</v>
      </c>
      <c r="G26" s="9" t="s">
        <v>11</v>
      </c>
      <c r="H26" s="18">
        <v>0</v>
      </c>
      <c r="I26" s="18">
        <v>11971720</v>
      </c>
      <c r="J26" s="18">
        <v>0</v>
      </c>
      <c r="K26" s="18">
        <v>0</v>
      </c>
      <c r="L26" s="18">
        <v>0</v>
      </c>
      <c r="M26" s="18">
        <v>0</v>
      </c>
      <c r="N26" s="18">
        <v>0</v>
      </c>
      <c r="O26" s="18">
        <v>0</v>
      </c>
      <c r="P26" s="18">
        <v>0</v>
      </c>
      <c r="Q26" s="18">
        <v>0</v>
      </c>
      <c r="R26" s="18">
        <v>0</v>
      </c>
      <c r="S26" s="18">
        <v>7816518.6600000001</v>
      </c>
      <c r="T26" s="18">
        <v>0</v>
      </c>
      <c r="U26" s="18">
        <v>324046.87</v>
      </c>
      <c r="V26" s="18">
        <v>8140565.5300000003</v>
      </c>
      <c r="W26" s="7">
        <f t="shared" si="0"/>
        <v>0.67998295399491471</v>
      </c>
    </row>
    <row r="27" spans="1:23" ht="15.75" x14ac:dyDescent="0.3">
      <c r="A27" s="8">
        <v>26</v>
      </c>
      <c r="B27" s="9">
        <v>10069</v>
      </c>
      <c r="C27" s="9">
        <v>150122</v>
      </c>
      <c r="D27" s="9" t="s">
        <v>7</v>
      </c>
      <c r="E27" s="9" t="s">
        <v>9</v>
      </c>
      <c r="F27" s="17" t="s">
        <v>39</v>
      </c>
      <c r="G27" s="9" t="s">
        <v>11</v>
      </c>
      <c r="H27" s="18">
        <v>0</v>
      </c>
      <c r="I27" s="18">
        <v>3300</v>
      </c>
      <c r="J27" s="18">
        <v>0</v>
      </c>
      <c r="K27" s="18">
        <v>0</v>
      </c>
      <c r="L27" s="18">
        <v>0</v>
      </c>
      <c r="M27" s="18">
        <v>0</v>
      </c>
      <c r="N27" s="18">
        <v>0</v>
      </c>
      <c r="O27" s="18">
        <v>0</v>
      </c>
      <c r="P27" s="18">
        <v>0</v>
      </c>
      <c r="Q27" s="18">
        <v>0</v>
      </c>
      <c r="R27" s="18">
        <v>0</v>
      </c>
      <c r="S27" s="18">
        <v>3300</v>
      </c>
      <c r="T27" s="18">
        <v>0</v>
      </c>
      <c r="U27" s="18">
        <v>0</v>
      </c>
      <c r="V27" s="18">
        <v>3300</v>
      </c>
      <c r="W27" s="7">
        <f t="shared" si="0"/>
        <v>1</v>
      </c>
    </row>
    <row r="28" spans="1:23" ht="15.75" x14ac:dyDescent="0.3">
      <c r="A28" s="8">
        <v>27</v>
      </c>
      <c r="B28" s="9">
        <v>10069</v>
      </c>
      <c r="C28" s="9">
        <v>150122</v>
      </c>
      <c r="D28" s="9" t="s">
        <v>7</v>
      </c>
      <c r="E28" s="9" t="s">
        <v>9</v>
      </c>
      <c r="F28" s="17" t="s">
        <v>40</v>
      </c>
      <c r="G28" s="9" t="s">
        <v>11</v>
      </c>
      <c r="H28" s="18">
        <v>0</v>
      </c>
      <c r="I28" s="18">
        <v>9991</v>
      </c>
      <c r="J28" s="18">
        <v>0</v>
      </c>
      <c r="K28" s="18">
        <v>0</v>
      </c>
      <c r="L28" s="18">
        <v>0</v>
      </c>
      <c r="M28" s="18">
        <v>0</v>
      </c>
      <c r="N28" s="18">
        <v>0</v>
      </c>
      <c r="O28" s="18">
        <v>0</v>
      </c>
      <c r="P28" s="18">
        <v>0</v>
      </c>
      <c r="Q28" s="18">
        <v>0</v>
      </c>
      <c r="R28" s="18">
        <v>0</v>
      </c>
      <c r="S28" s="18">
        <v>0</v>
      </c>
      <c r="T28" s="18">
        <v>0</v>
      </c>
      <c r="U28" s="18">
        <v>9991</v>
      </c>
      <c r="V28" s="18">
        <v>9991</v>
      </c>
      <c r="W28" s="7">
        <f t="shared" si="0"/>
        <v>1</v>
      </c>
    </row>
    <row r="29" spans="1:23" ht="15.75" x14ac:dyDescent="0.3">
      <c r="A29" s="8">
        <v>28</v>
      </c>
      <c r="B29" s="9">
        <v>10069</v>
      </c>
      <c r="C29" s="9">
        <v>150122</v>
      </c>
      <c r="D29" s="9" t="s">
        <v>7</v>
      </c>
      <c r="E29" s="9" t="s">
        <v>9</v>
      </c>
      <c r="F29" s="17" t="s">
        <v>41</v>
      </c>
      <c r="G29" s="9" t="s">
        <v>11</v>
      </c>
      <c r="H29" s="18">
        <v>0</v>
      </c>
      <c r="I29" s="18">
        <v>30000</v>
      </c>
      <c r="J29" s="18">
        <v>0</v>
      </c>
      <c r="K29" s="18">
        <v>0</v>
      </c>
      <c r="L29" s="18">
        <v>0</v>
      </c>
      <c r="M29" s="18">
        <v>0</v>
      </c>
      <c r="N29" s="18">
        <v>0</v>
      </c>
      <c r="O29" s="18">
        <v>0</v>
      </c>
      <c r="P29" s="18">
        <v>0</v>
      </c>
      <c r="Q29" s="18">
        <v>0</v>
      </c>
      <c r="R29" s="18">
        <v>0</v>
      </c>
      <c r="S29" s="18">
        <v>0</v>
      </c>
      <c r="T29" s="18">
        <v>0</v>
      </c>
      <c r="U29" s="18">
        <v>0</v>
      </c>
      <c r="V29" s="18">
        <v>0</v>
      </c>
      <c r="W29" s="7">
        <f t="shared" si="0"/>
        <v>0</v>
      </c>
    </row>
    <row r="30" spans="1:23" ht="15.75" x14ac:dyDescent="0.3">
      <c r="A30" s="8">
        <v>29</v>
      </c>
      <c r="B30" s="9">
        <v>10069</v>
      </c>
      <c r="C30" s="9">
        <v>150122</v>
      </c>
      <c r="D30" s="9" t="s">
        <v>7</v>
      </c>
      <c r="E30" s="9" t="s">
        <v>9</v>
      </c>
      <c r="F30" s="17" t="s">
        <v>42</v>
      </c>
      <c r="G30" s="9" t="s">
        <v>11</v>
      </c>
      <c r="H30" s="18">
        <v>0</v>
      </c>
      <c r="I30" s="18">
        <v>49011</v>
      </c>
      <c r="J30" s="18">
        <v>0</v>
      </c>
      <c r="K30" s="18">
        <v>0</v>
      </c>
      <c r="L30" s="18">
        <v>0</v>
      </c>
      <c r="M30" s="18">
        <v>0</v>
      </c>
      <c r="N30" s="18">
        <v>0</v>
      </c>
      <c r="O30" s="18">
        <v>0</v>
      </c>
      <c r="P30" s="18">
        <v>0</v>
      </c>
      <c r="Q30" s="18">
        <v>0</v>
      </c>
      <c r="R30" s="18">
        <v>0</v>
      </c>
      <c r="S30" s="18">
        <v>0</v>
      </c>
      <c r="T30" s="18">
        <v>0</v>
      </c>
      <c r="U30" s="18">
        <v>0</v>
      </c>
      <c r="V30" s="18">
        <v>0</v>
      </c>
      <c r="W30" s="7">
        <f t="shared" si="0"/>
        <v>0</v>
      </c>
    </row>
    <row r="31" spans="1:23" ht="15.75" x14ac:dyDescent="0.3">
      <c r="A31" s="8">
        <v>30</v>
      </c>
      <c r="B31" s="9">
        <v>10069</v>
      </c>
      <c r="C31" s="9">
        <v>150122</v>
      </c>
      <c r="D31" s="9" t="s">
        <v>7</v>
      </c>
      <c r="E31" s="9" t="s">
        <v>9</v>
      </c>
      <c r="F31" s="17" t="s">
        <v>43</v>
      </c>
      <c r="G31" s="9" t="s">
        <v>11</v>
      </c>
      <c r="H31" s="18">
        <v>0</v>
      </c>
      <c r="I31" s="18">
        <v>15000</v>
      </c>
      <c r="J31" s="18">
        <v>0</v>
      </c>
      <c r="K31" s="18">
        <v>0</v>
      </c>
      <c r="L31" s="18">
        <v>0</v>
      </c>
      <c r="M31" s="18">
        <v>0</v>
      </c>
      <c r="N31" s="18">
        <v>0</v>
      </c>
      <c r="O31" s="18">
        <v>0</v>
      </c>
      <c r="P31" s="18">
        <v>0</v>
      </c>
      <c r="Q31" s="18">
        <v>0</v>
      </c>
      <c r="R31" s="18">
        <v>0</v>
      </c>
      <c r="S31" s="18">
        <v>0</v>
      </c>
      <c r="T31" s="18">
        <v>0</v>
      </c>
      <c r="U31" s="18">
        <v>0</v>
      </c>
      <c r="V31" s="18">
        <v>0</v>
      </c>
      <c r="W31" s="7">
        <f t="shared" si="0"/>
        <v>0</v>
      </c>
    </row>
    <row r="32" spans="1:23" ht="15.75" x14ac:dyDescent="0.3">
      <c r="A32" s="8">
        <v>31</v>
      </c>
      <c r="B32" s="9">
        <v>10069</v>
      </c>
      <c r="C32" s="9">
        <v>150122</v>
      </c>
      <c r="D32" s="9" t="s">
        <v>7</v>
      </c>
      <c r="E32" s="9" t="s">
        <v>9</v>
      </c>
      <c r="F32" s="14" t="s">
        <v>44</v>
      </c>
      <c r="G32" s="9" t="s">
        <v>11</v>
      </c>
      <c r="H32" s="15">
        <v>2359887</v>
      </c>
      <c r="I32" s="15">
        <v>3972139</v>
      </c>
      <c r="J32" s="15">
        <v>0</v>
      </c>
      <c r="K32" s="15">
        <v>0</v>
      </c>
      <c r="L32" s="15">
        <v>18950</v>
      </c>
      <c r="M32" s="15">
        <v>18950</v>
      </c>
      <c r="N32" s="15">
        <v>18950</v>
      </c>
      <c r="O32" s="15">
        <v>44108</v>
      </c>
      <c r="P32" s="15">
        <v>60404.72</v>
      </c>
      <c r="Q32" s="15">
        <v>20100</v>
      </c>
      <c r="R32" s="15">
        <v>384747.32</v>
      </c>
      <c r="S32" s="15">
        <v>60754.61</v>
      </c>
      <c r="T32" s="15">
        <v>181618.43</v>
      </c>
      <c r="U32" s="15">
        <v>1398024.66</v>
      </c>
      <c r="V32" s="15">
        <v>2206607.7400000002</v>
      </c>
      <c r="W32" s="7">
        <f t="shared" si="0"/>
        <v>0.55552127959268294</v>
      </c>
    </row>
    <row r="33" spans="1:23" ht="15.75" x14ac:dyDescent="0.3">
      <c r="A33" s="8">
        <v>32</v>
      </c>
      <c r="B33" s="9">
        <v>10069</v>
      </c>
      <c r="C33" s="9">
        <v>150122</v>
      </c>
      <c r="D33" s="9" t="s">
        <v>7</v>
      </c>
      <c r="E33" s="9" t="s">
        <v>9</v>
      </c>
      <c r="F33" s="16" t="s">
        <v>36</v>
      </c>
      <c r="G33" s="9" t="s">
        <v>11</v>
      </c>
      <c r="H33" s="15">
        <v>2359887</v>
      </c>
      <c r="I33" s="15">
        <v>3972139</v>
      </c>
      <c r="J33" s="15">
        <v>0</v>
      </c>
      <c r="K33" s="15">
        <v>0</v>
      </c>
      <c r="L33" s="15">
        <v>18950</v>
      </c>
      <c r="M33" s="15">
        <v>18950</v>
      </c>
      <c r="N33" s="15">
        <v>18950</v>
      </c>
      <c r="O33" s="15">
        <v>44108</v>
      </c>
      <c r="P33" s="15">
        <v>60404.72</v>
      </c>
      <c r="Q33" s="15">
        <v>20100</v>
      </c>
      <c r="R33" s="15">
        <v>384747.32</v>
      </c>
      <c r="S33" s="15">
        <v>60754.61</v>
      </c>
      <c r="T33" s="15">
        <v>181618.43</v>
      </c>
      <c r="U33" s="15">
        <v>1398024.66</v>
      </c>
      <c r="V33" s="15">
        <v>2206607.7400000002</v>
      </c>
      <c r="W33" s="7">
        <f t="shared" si="0"/>
        <v>0.55552127959268294</v>
      </c>
    </row>
    <row r="34" spans="1:23" ht="15.75" x14ac:dyDescent="0.3">
      <c r="A34" s="8">
        <v>33</v>
      </c>
      <c r="B34" s="9">
        <v>10069</v>
      </c>
      <c r="C34" s="9">
        <v>150122</v>
      </c>
      <c r="D34" s="9" t="s">
        <v>7</v>
      </c>
      <c r="E34" s="9" t="s">
        <v>9</v>
      </c>
      <c r="F34" s="17" t="s">
        <v>37</v>
      </c>
      <c r="G34" s="9" t="s">
        <v>11</v>
      </c>
      <c r="H34" s="18">
        <v>2359887</v>
      </c>
      <c r="I34" s="18">
        <v>2071557</v>
      </c>
      <c r="J34" s="18">
        <v>0</v>
      </c>
      <c r="K34" s="18">
        <v>0</v>
      </c>
      <c r="L34" s="18">
        <v>0</v>
      </c>
      <c r="M34" s="18">
        <v>0</v>
      </c>
      <c r="N34" s="18">
        <v>0</v>
      </c>
      <c r="O34" s="18">
        <v>0</v>
      </c>
      <c r="P34" s="18">
        <v>0</v>
      </c>
      <c r="Q34" s="18">
        <v>0</v>
      </c>
      <c r="R34" s="18">
        <v>197638.92</v>
      </c>
      <c r="S34" s="18">
        <v>0</v>
      </c>
      <c r="T34" s="18">
        <v>31508</v>
      </c>
      <c r="U34" s="18">
        <v>1096841.17</v>
      </c>
      <c r="V34" s="18">
        <v>1325988.0900000001</v>
      </c>
      <c r="W34" s="7">
        <f t="shared" si="0"/>
        <v>0.64009249564458037</v>
      </c>
    </row>
    <row r="35" spans="1:23" ht="15.75" x14ac:dyDescent="0.3">
      <c r="A35" s="8">
        <v>34</v>
      </c>
      <c r="B35" s="9">
        <v>10069</v>
      </c>
      <c r="C35" s="9">
        <v>150122</v>
      </c>
      <c r="D35" s="9" t="s">
        <v>7</v>
      </c>
      <c r="E35" s="9" t="s">
        <v>9</v>
      </c>
      <c r="F35" s="17" t="s">
        <v>38</v>
      </c>
      <c r="G35" s="9" t="s">
        <v>11</v>
      </c>
      <c r="H35" s="18">
        <v>0</v>
      </c>
      <c r="I35" s="18">
        <v>141910</v>
      </c>
      <c r="J35" s="18">
        <v>0</v>
      </c>
      <c r="K35" s="18">
        <v>0</v>
      </c>
      <c r="L35" s="18">
        <v>0</v>
      </c>
      <c r="M35" s="18">
        <v>0</v>
      </c>
      <c r="N35" s="18">
        <v>0</v>
      </c>
      <c r="O35" s="18">
        <v>0</v>
      </c>
      <c r="P35" s="18">
        <v>0</v>
      </c>
      <c r="Q35" s="18">
        <v>0</v>
      </c>
      <c r="R35" s="18">
        <v>131890.58000000002</v>
      </c>
      <c r="S35" s="18">
        <v>0</v>
      </c>
      <c r="T35" s="18">
        <v>2043.14</v>
      </c>
      <c r="U35" s="18">
        <v>0</v>
      </c>
      <c r="V35" s="18">
        <v>133933.72000000003</v>
      </c>
      <c r="W35" s="7">
        <f t="shared" si="0"/>
        <v>0.94379339017687292</v>
      </c>
    </row>
    <row r="36" spans="1:23" ht="15.75" x14ac:dyDescent="0.3">
      <c r="A36" s="8">
        <v>35</v>
      </c>
      <c r="B36" s="9">
        <v>10069</v>
      </c>
      <c r="C36" s="9">
        <v>150122</v>
      </c>
      <c r="D36" s="9" t="s">
        <v>7</v>
      </c>
      <c r="E36" s="9" t="s">
        <v>9</v>
      </c>
      <c r="F36" s="17" t="s">
        <v>45</v>
      </c>
      <c r="G36" s="9" t="s">
        <v>11</v>
      </c>
      <c r="H36" s="18">
        <v>0</v>
      </c>
      <c r="I36" s="18">
        <v>3658</v>
      </c>
      <c r="J36" s="18">
        <v>0</v>
      </c>
      <c r="K36" s="18">
        <v>0</v>
      </c>
      <c r="L36" s="18">
        <v>0</v>
      </c>
      <c r="M36" s="18">
        <v>0</v>
      </c>
      <c r="N36" s="18">
        <v>0</v>
      </c>
      <c r="O36" s="18">
        <v>0</v>
      </c>
      <c r="P36" s="18">
        <v>0</v>
      </c>
      <c r="Q36" s="18">
        <v>0</v>
      </c>
      <c r="R36" s="18">
        <v>0</v>
      </c>
      <c r="S36" s="18">
        <v>0</v>
      </c>
      <c r="T36" s="18">
        <v>0</v>
      </c>
      <c r="U36" s="18">
        <v>0</v>
      </c>
      <c r="V36" s="18">
        <v>0</v>
      </c>
      <c r="W36" s="7">
        <f t="shared" si="0"/>
        <v>0</v>
      </c>
    </row>
    <row r="37" spans="1:23" ht="15.75" x14ac:dyDescent="0.3">
      <c r="A37" s="8">
        <v>36</v>
      </c>
      <c r="B37" s="9">
        <v>10069</v>
      </c>
      <c r="C37" s="9">
        <v>150122</v>
      </c>
      <c r="D37" s="9" t="s">
        <v>7</v>
      </c>
      <c r="E37" s="9" t="s">
        <v>9</v>
      </c>
      <c r="F37" s="17" t="s">
        <v>46</v>
      </c>
      <c r="G37" s="9" t="s">
        <v>11</v>
      </c>
      <c r="H37" s="18">
        <v>0</v>
      </c>
      <c r="I37" s="18">
        <v>41675</v>
      </c>
      <c r="J37" s="18">
        <v>0</v>
      </c>
      <c r="K37" s="18">
        <v>0</v>
      </c>
      <c r="L37" s="18">
        <v>0</v>
      </c>
      <c r="M37" s="18">
        <v>0</v>
      </c>
      <c r="N37" s="18">
        <v>0</v>
      </c>
      <c r="O37" s="18">
        <v>0</v>
      </c>
      <c r="P37" s="18">
        <v>0</v>
      </c>
      <c r="Q37" s="18">
        <v>0</v>
      </c>
      <c r="R37" s="18">
        <v>0</v>
      </c>
      <c r="S37" s="18">
        <v>0</v>
      </c>
      <c r="T37" s="18">
        <v>0</v>
      </c>
      <c r="U37" s="18">
        <v>0</v>
      </c>
      <c r="V37" s="18">
        <v>0</v>
      </c>
      <c r="W37" s="7">
        <f t="shared" si="0"/>
        <v>0</v>
      </c>
    </row>
    <row r="38" spans="1:23" ht="15.75" x14ac:dyDescent="0.3">
      <c r="A38" s="8">
        <v>37</v>
      </c>
      <c r="B38" s="9">
        <v>10069</v>
      </c>
      <c r="C38" s="9">
        <v>150122</v>
      </c>
      <c r="D38" s="9" t="s">
        <v>7</v>
      </c>
      <c r="E38" s="9" t="s">
        <v>9</v>
      </c>
      <c r="F38" s="17" t="s">
        <v>47</v>
      </c>
      <c r="G38" s="9" t="s">
        <v>11</v>
      </c>
      <c r="H38" s="18">
        <v>0</v>
      </c>
      <c r="I38" s="18">
        <v>545240</v>
      </c>
      <c r="J38" s="18">
        <v>0</v>
      </c>
      <c r="K38" s="18">
        <v>0</v>
      </c>
      <c r="L38" s="18">
        <v>0</v>
      </c>
      <c r="M38" s="18">
        <v>0</v>
      </c>
      <c r="N38" s="18">
        <v>0</v>
      </c>
      <c r="O38" s="18">
        <v>0</v>
      </c>
      <c r="P38" s="18">
        <v>0</v>
      </c>
      <c r="Q38" s="18">
        <v>0</v>
      </c>
      <c r="R38" s="18">
        <v>0</v>
      </c>
      <c r="S38" s="18">
        <v>0</v>
      </c>
      <c r="T38" s="18">
        <v>0</v>
      </c>
      <c r="U38" s="18">
        <v>0</v>
      </c>
      <c r="V38" s="18">
        <v>0</v>
      </c>
      <c r="W38" s="7">
        <f t="shared" si="0"/>
        <v>0</v>
      </c>
    </row>
    <row r="39" spans="1:23" ht="15.75" x14ac:dyDescent="0.3">
      <c r="A39" s="8">
        <v>38</v>
      </c>
      <c r="B39" s="9">
        <v>10069</v>
      </c>
      <c r="C39" s="9">
        <v>150122</v>
      </c>
      <c r="D39" s="9" t="s">
        <v>7</v>
      </c>
      <c r="E39" s="9" t="s">
        <v>9</v>
      </c>
      <c r="F39" s="17" t="s">
        <v>40</v>
      </c>
      <c r="G39" s="9" t="s">
        <v>11</v>
      </c>
      <c r="H39" s="18">
        <v>0</v>
      </c>
      <c r="I39" s="18">
        <v>65413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>
        <v>0</v>
      </c>
      <c r="P39" s="18">
        <v>0</v>
      </c>
      <c r="Q39" s="18">
        <v>0</v>
      </c>
      <c r="R39" s="18">
        <v>20060</v>
      </c>
      <c r="S39" s="18">
        <v>0</v>
      </c>
      <c r="T39" s="18">
        <v>3510.5</v>
      </c>
      <c r="U39" s="18">
        <v>35942.5</v>
      </c>
      <c r="V39" s="18">
        <v>59513</v>
      </c>
      <c r="W39" s="7">
        <f t="shared" si="0"/>
        <v>0.9098038616177212</v>
      </c>
    </row>
    <row r="40" spans="1:23" ht="15.75" x14ac:dyDescent="0.3">
      <c r="A40" s="8">
        <v>39</v>
      </c>
      <c r="B40" s="9">
        <v>10069</v>
      </c>
      <c r="C40" s="9">
        <v>150122</v>
      </c>
      <c r="D40" s="9" t="s">
        <v>7</v>
      </c>
      <c r="E40" s="9" t="s">
        <v>9</v>
      </c>
      <c r="F40" s="17" t="s">
        <v>48</v>
      </c>
      <c r="G40" s="9" t="s">
        <v>11</v>
      </c>
      <c r="H40" s="18">
        <v>0</v>
      </c>
      <c r="I40" s="18">
        <v>27060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  <c r="O40" s="18">
        <v>0</v>
      </c>
      <c r="P40" s="18">
        <v>0</v>
      </c>
      <c r="Q40" s="18">
        <v>0</v>
      </c>
      <c r="R40" s="18">
        <v>0</v>
      </c>
      <c r="S40" s="18">
        <v>0</v>
      </c>
      <c r="T40" s="18">
        <v>0</v>
      </c>
      <c r="U40" s="18">
        <v>0</v>
      </c>
      <c r="V40" s="18">
        <v>0</v>
      </c>
      <c r="W40" s="7">
        <f t="shared" si="0"/>
        <v>0</v>
      </c>
    </row>
    <row r="41" spans="1:23" ht="15.75" x14ac:dyDescent="0.3">
      <c r="A41" s="8">
        <v>40</v>
      </c>
      <c r="B41" s="9">
        <v>10069</v>
      </c>
      <c r="C41" s="9">
        <v>150122</v>
      </c>
      <c r="D41" s="9" t="s">
        <v>7</v>
      </c>
      <c r="E41" s="9" t="s">
        <v>9</v>
      </c>
      <c r="F41" s="17" t="s">
        <v>49</v>
      </c>
      <c r="G41" s="9" t="s">
        <v>11</v>
      </c>
      <c r="H41" s="18">
        <v>0</v>
      </c>
      <c r="I41" s="18">
        <v>80521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8">
        <v>0</v>
      </c>
      <c r="Q41" s="18">
        <v>0</v>
      </c>
      <c r="R41" s="18">
        <v>0</v>
      </c>
      <c r="S41" s="18">
        <v>0</v>
      </c>
      <c r="T41" s="18">
        <v>0</v>
      </c>
      <c r="U41" s="18">
        <v>80520.84</v>
      </c>
      <c r="V41" s="18">
        <v>80520.84</v>
      </c>
      <c r="W41" s="7">
        <f t="shared" si="0"/>
        <v>0.99999801294072355</v>
      </c>
    </row>
    <row r="42" spans="1:23" ht="15.75" x14ac:dyDescent="0.3">
      <c r="A42" s="8">
        <v>41</v>
      </c>
      <c r="B42" s="9">
        <v>10069</v>
      </c>
      <c r="C42" s="9">
        <v>150122</v>
      </c>
      <c r="D42" s="9" t="s">
        <v>7</v>
      </c>
      <c r="E42" s="9" t="s">
        <v>9</v>
      </c>
      <c r="F42" s="17" t="s">
        <v>41</v>
      </c>
      <c r="G42" s="9" t="s">
        <v>11</v>
      </c>
      <c r="H42" s="18">
        <v>0</v>
      </c>
      <c r="I42" s="18">
        <v>152440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28000</v>
      </c>
      <c r="P42" s="18">
        <v>0</v>
      </c>
      <c r="Q42" s="18">
        <v>0</v>
      </c>
      <c r="R42" s="18">
        <v>0</v>
      </c>
      <c r="S42" s="18">
        <v>0</v>
      </c>
      <c r="T42" s="18">
        <v>93415</v>
      </c>
      <c r="U42" s="18">
        <v>0</v>
      </c>
      <c r="V42" s="18">
        <v>121415</v>
      </c>
      <c r="W42" s="7">
        <f t="shared" si="0"/>
        <v>0.79647730254526372</v>
      </c>
    </row>
    <row r="43" spans="1:23" ht="15.75" x14ac:dyDescent="0.3">
      <c r="A43" s="8">
        <v>42</v>
      </c>
      <c r="B43" s="9">
        <v>10069</v>
      </c>
      <c r="C43" s="9">
        <v>150122</v>
      </c>
      <c r="D43" s="9" t="s">
        <v>7</v>
      </c>
      <c r="E43" s="9" t="s">
        <v>9</v>
      </c>
      <c r="F43" s="17" t="s">
        <v>50</v>
      </c>
      <c r="G43" s="9" t="s">
        <v>11</v>
      </c>
      <c r="H43" s="18">
        <v>0</v>
      </c>
      <c r="I43" s="18">
        <v>115964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8">
        <v>0</v>
      </c>
      <c r="Q43" s="18">
        <v>0</v>
      </c>
      <c r="R43" s="18">
        <v>0</v>
      </c>
      <c r="S43" s="18">
        <v>0</v>
      </c>
      <c r="T43" s="18">
        <v>0</v>
      </c>
      <c r="U43" s="18">
        <v>28716</v>
      </c>
      <c r="V43" s="18">
        <v>28716</v>
      </c>
      <c r="W43" s="7">
        <f t="shared" si="0"/>
        <v>0.24762857438515401</v>
      </c>
    </row>
    <row r="44" spans="1:23" ht="15.75" x14ac:dyDescent="0.3">
      <c r="A44" s="8">
        <v>43</v>
      </c>
      <c r="B44" s="9">
        <v>10069</v>
      </c>
      <c r="C44" s="9">
        <v>150122</v>
      </c>
      <c r="D44" s="9" t="s">
        <v>7</v>
      </c>
      <c r="E44" s="9" t="s">
        <v>9</v>
      </c>
      <c r="F44" s="17" t="s">
        <v>42</v>
      </c>
      <c r="G44" s="9" t="s">
        <v>11</v>
      </c>
      <c r="H44" s="18">
        <v>0</v>
      </c>
      <c r="I44" s="18">
        <v>726701</v>
      </c>
      <c r="J44" s="18">
        <v>0</v>
      </c>
      <c r="K44" s="18">
        <v>0</v>
      </c>
      <c r="L44" s="18">
        <v>18950</v>
      </c>
      <c r="M44" s="18">
        <v>18950</v>
      </c>
      <c r="N44" s="18">
        <v>18950</v>
      </c>
      <c r="O44" s="18">
        <v>16108</v>
      </c>
      <c r="P44" s="18">
        <v>60404.72</v>
      </c>
      <c r="Q44" s="18">
        <v>20100</v>
      </c>
      <c r="R44" s="18">
        <v>35157.82</v>
      </c>
      <c r="S44" s="18">
        <v>60754.61</v>
      </c>
      <c r="T44" s="18">
        <v>51141.79</v>
      </c>
      <c r="U44" s="18">
        <v>156004.15</v>
      </c>
      <c r="V44" s="18">
        <v>456521.08999999997</v>
      </c>
      <c r="W44" s="7">
        <f t="shared" si="0"/>
        <v>0.62821035061187469</v>
      </c>
    </row>
    <row r="45" spans="1:23" ht="15.75" x14ac:dyDescent="0.3">
      <c r="A45" s="8">
        <v>44</v>
      </c>
      <c r="B45" s="9">
        <v>10069</v>
      </c>
      <c r="C45" s="9">
        <v>150122</v>
      </c>
      <c r="D45" s="9" t="s">
        <v>7</v>
      </c>
      <c r="E45" s="9" t="s">
        <v>9</v>
      </c>
      <c r="F45" s="14" t="s">
        <v>51</v>
      </c>
      <c r="G45" s="9" t="s">
        <v>11</v>
      </c>
      <c r="H45" s="15">
        <v>129373179</v>
      </c>
      <c r="I45" s="15">
        <v>121874992</v>
      </c>
      <c r="J45" s="15">
        <v>10005981.159999998</v>
      </c>
      <c r="K45" s="15">
        <v>11691081.549999999</v>
      </c>
      <c r="L45" s="15">
        <v>6267337.0499999998</v>
      </c>
      <c r="M45" s="15">
        <v>5856828.1700000009</v>
      </c>
      <c r="N45" s="15">
        <v>12201380.909999998</v>
      </c>
      <c r="O45" s="15">
        <v>5317431.5199999996</v>
      </c>
      <c r="P45" s="15">
        <v>12339171.799999999</v>
      </c>
      <c r="Q45" s="15">
        <v>8736795.7400000002</v>
      </c>
      <c r="R45" s="15">
        <v>8990038.3100000005</v>
      </c>
      <c r="S45" s="15">
        <v>11891188.909999998</v>
      </c>
      <c r="T45" s="15">
        <v>8117122.3600000003</v>
      </c>
      <c r="U45" s="15">
        <v>14596404.280000005</v>
      </c>
      <c r="V45" s="15">
        <v>116010761.76000004</v>
      </c>
      <c r="W45" s="7">
        <f t="shared" si="0"/>
        <v>0.95188323589797685</v>
      </c>
    </row>
    <row r="46" spans="1:23" ht="15.75" x14ac:dyDescent="0.3">
      <c r="A46" s="8">
        <v>45</v>
      </c>
      <c r="B46" s="9">
        <v>10069</v>
      </c>
      <c r="C46" s="9">
        <v>150122</v>
      </c>
      <c r="D46" s="9" t="s">
        <v>7</v>
      </c>
      <c r="E46" s="9" t="s">
        <v>9</v>
      </c>
      <c r="F46" s="16" t="s">
        <v>15</v>
      </c>
      <c r="G46" s="9" t="s">
        <v>11</v>
      </c>
      <c r="H46" s="15">
        <v>23300163</v>
      </c>
      <c r="I46" s="15">
        <v>19651702</v>
      </c>
      <c r="J46" s="15">
        <v>1691283.08</v>
      </c>
      <c r="K46" s="15">
        <v>1602683.4600000002</v>
      </c>
      <c r="L46" s="15">
        <v>1614610.6199999999</v>
      </c>
      <c r="M46" s="15">
        <v>50537.1</v>
      </c>
      <c r="N46" s="15">
        <v>3206129.52</v>
      </c>
      <c r="O46" s="15">
        <v>1610096.26</v>
      </c>
      <c r="P46" s="15">
        <v>1599968.73</v>
      </c>
      <c r="Q46" s="15">
        <v>1592352.6799999997</v>
      </c>
      <c r="R46" s="15">
        <v>1567765.25</v>
      </c>
      <c r="S46" s="15">
        <v>1569242.67</v>
      </c>
      <c r="T46" s="15">
        <v>1568171.3499999999</v>
      </c>
      <c r="U46" s="15">
        <v>1847329.1800000002</v>
      </c>
      <c r="V46" s="15">
        <v>19520169.900000002</v>
      </c>
      <c r="W46" s="7">
        <f t="shared" si="0"/>
        <v>0.99330683418667765</v>
      </c>
    </row>
    <row r="47" spans="1:23" ht="15.75" x14ac:dyDescent="0.3">
      <c r="A47" s="8">
        <v>46</v>
      </c>
      <c r="B47" s="9">
        <v>10069</v>
      </c>
      <c r="C47" s="9">
        <v>150122</v>
      </c>
      <c r="D47" s="9" t="s">
        <v>7</v>
      </c>
      <c r="E47" s="9" t="s">
        <v>9</v>
      </c>
      <c r="F47" s="17" t="s">
        <v>52</v>
      </c>
      <c r="G47" s="9" t="s">
        <v>11</v>
      </c>
      <c r="H47" s="18">
        <v>93600</v>
      </c>
      <c r="I47" s="18">
        <v>104400</v>
      </c>
      <c r="J47" s="18">
        <v>7800</v>
      </c>
      <c r="K47" s="18">
        <v>7800</v>
      </c>
      <c r="L47" s="18">
        <v>7800</v>
      </c>
      <c r="M47" s="18">
        <v>7800</v>
      </c>
      <c r="N47" s="18">
        <v>7800</v>
      </c>
      <c r="O47" s="18">
        <v>7800</v>
      </c>
      <c r="P47" s="18">
        <v>7800</v>
      </c>
      <c r="Q47" s="18">
        <v>7800</v>
      </c>
      <c r="R47" s="18">
        <v>7800</v>
      </c>
      <c r="S47" s="18">
        <v>11400</v>
      </c>
      <c r="T47" s="18">
        <v>11400</v>
      </c>
      <c r="U47" s="18">
        <v>10368.219999999999</v>
      </c>
      <c r="V47" s="18">
        <v>103368.22</v>
      </c>
      <c r="W47" s="7">
        <f t="shared" si="0"/>
        <v>0.99011704980842918</v>
      </c>
    </row>
    <row r="48" spans="1:23" ht="15.75" x14ac:dyDescent="0.3">
      <c r="A48" s="8">
        <v>47</v>
      </c>
      <c r="B48" s="9">
        <v>10069</v>
      </c>
      <c r="C48" s="9">
        <v>150122</v>
      </c>
      <c r="D48" s="9" t="s">
        <v>7</v>
      </c>
      <c r="E48" s="9" t="s">
        <v>9</v>
      </c>
      <c r="F48" s="17" t="s">
        <v>53</v>
      </c>
      <c r="G48" s="9" t="s">
        <v>11</v>
      </c>
      <c r="H48" s="18">
        <v>7412368</v>
      </c>
      <c r="I48" s="18">
        <v>5634773</v>
      </c>
      <c r="J48" s="18">
        <v>476890.58999999997</v>
      </c>
      <c r="K48" s="18">
        <v>479533.6</v>
      </c>
      <c r="L48" s="18">
        <v>476964.52999999997</v>
      </c>
      <c r="M48" s="18">
        <v>0</v>
      </c>
      <c r="N48" s="18">
        <v>953929.05999999994</v>
      </c>
      <c r="O48" s="18">
        <v>476964.52999999997</v>
      </c>
      <c r="P48" s="18">
        <v>474549.37000000005</v>
      </c>
      <c r="Q48" s="18">
        <v>472296.42000000004</v>
      </c>
      <c r="R48" s="18">
        <v>460361.17000000004</v>
      </c>
      <c r="S48" s="18">
        <v>453575.2</v>
      </c>
      <c r="T48" s="18">
        <v>456171.94</v>
      </c>
      <c r="U48" s="18">
        <v>448797.61000000004</v>
      </c>
      <c r="V48" s="18">
        <v>5630034.0199999986</v>
      </c>
      <c r="W48" s="7">
        <f t="shared" si="0"/>
        <v>0.99915897588066083</v>
      </c>
    </row>
    <row r="49" spans="1:23" ht="15.75" x14ac:dyDescent="0.3">
      <c r="A49" s="8">
        <v>48</v>
      </c>
      <c r="B49" s="9">
        <v>10069</v>
      </c>
      <c r="C49" s="9">
        <v>150122</v>
      </c>
      <c r="D49" s="9" t="s">
        <v>7</v>
      </c>
      <c r="E49" s="9" t="s">
        <v>9</v>
      </c>
      <c r="F49" s="17" t="s">
        <v>54</v>
      </c>
      <c r="G49" s="9" t="s">
        <v>11</v>
      </c>
      <c r="H49" s="18">
        <v>255480</v>
      </c>
      <c r="I49" s="18">
        <v>277680</v>
      </c>
      <c r="J49" s="18">
        <v>21390</v>
      </c>
      <c r="K49" s="18">
        <v>21390</v>
      </c>
      <c r="L49" s="18">
        <v>21390</v>
      </c>
      <c r="M49" s="18">
        <v>21390</v>
      </c>
      <c r="N49" s="18">
        <v>21390</v>
      </c>
      <c r="O49" s="18">
        <v>21390</v>
      </c>
      <c r="P49" s="18">
        <v>21390</v>
      </c>
      <c r="Q49" s="18">
        <v>21390</v>
      </c>
      <c r="R49" s="18">
        <v>21390</v>
      </c>
      <c r="S49" s="18">
        <v>28390</v>
      </c>
      <c r="T49" s="18">
        <v>28390</v>
      </c>
      <c r="U49" s="18">
        <v>26967.42</v>
      </c>
      <c r="V49" s="18">
        <v>276257.42</v>
      </c>
      <c r="W49" s="7">
        <f t="shared" si="0"/>
        <v>0.99487690867185241</v>
      </c>
    </row>
    <row r="50" spans="1:23" ht="15.75" x14ac:dyDescent="0.3">
      <c r="A50" s="8">
        <v>49</v>
      </c>
      <c r="B50" s="9">
        <v>10069</v>
      </c>
      <c r="C50" s="9">
        <v>150122</v>
      </c>
      <c r="D50" s="9" t="s">
        <v>7</v>
      </c>
      <c r="E50" s="9" t="s">
        <v>9</v>
      </c>
      <c r="F50" s="17" t="s">
        <v>55</v>
      </c>
      <c r="G50" s="9" t="s">
        <v>11</v>
      </c>
      <c r="H50" s="18">
        <v>12852537</v>
      </c>
      <c r="I50" s="18">
        <v>11266383</v>
      </c>
      <c r="J50" s="18">
        <v>923315.29</v>
      </c>
      <c r="K50" s="18">
        <v>930808.58000000007</v>
      </c>
      <c r="L50" s="18">
        <v>960767.5299999998</v>
      </c>
      <c r="M50" s="18">
        <v>0</v>
      </c>
      <c r="N50" s="18">
        <v>1931588.8599999999</v>
      </c>
      <c r="O50" s="18">
        <v>953250.78</v>
      </c>
      <c r="P50" s="18">
        <v>945667.96999999986</v>
      </c>
      <c r="Q50" s="18">
        <v>938337.58999999985</v>
      </c>
      <c r="R50" s="18">
        <v>927215.3899999999</v>
      </c>
      <c r="S50" s="18">
        <v>913859.99</v>
      </c>
      <c r="T50" s="18">
        <v>911086.11999999988</v>
      </c>
      <c r="U50" s="18">
        <v>905857.24</v>
      </c>
      <c r="V50" s="18">
        <v>11241755.34</v>
      </c>
      <c r="W50" s="7">
        <f t="shared" si="0"/>
        <v>0.99781405798116396</v>
      </c>
    </row>
    <row r="51" spans="1:23" ht="15.75" x14ac:dyDescent="0.3">
      <c r="A51" s="8">
        <v>50</v>
      </c>
      <c r="B51" s="9">
        <v>10069</v>
      </c>
      <c r="C51" s="9">
        <v>150122</v>
      </c>
      <c r="D51" s="9" t="s">
        <v>7</v>
      </c>
      <c r="E51" s="9" t="s">
        <v>9</v>
      </c>
      <c r="F51" s="17" t="s">
        <v>17</v>
      </c>
      <c r="G51" s="9" t="s">
        <v>11</v>
      </c>
      <c r="H51" s="18">
        <v>10900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8">
        <v>0</v>
      </c>
      <c r="Q51" s="18">
        <v>0</v>
      </c>
      <c r="R51" s="18">
        <v>0</v>
      </c>
      <c r="S51" s="18">
        <v>0</v>
      </c>
      <c r="T51" s="18">
        <v>0</v>
      </c>
      <c r="U51" s="18">
        <v>0</v>
      </c>
      <c r="V51" s="18">
        <v>0</v>
      </c>
      <c r="W51" s="7">
        <f t="shared" si="0"/>
        <v>0</v>
      </c>
    </row>
    <row r="52" spans="1:23" ht="15.75" x14ac:dyDescent="0.3">
      <c r="A52" s="8">
        <v>51</v>
      </c>
      <c r="B52" s="9">
        <v>10069</v>
      </c>
      <c r="C52" s="9">
        <v>150122</v>
      </c>
      <c r="D52" s="9" t="s">
        <v>7</v>
      </c>
      <c r="E52" s="9" t="s">
        <v>9</v>
      </c>
      <c r="F52" s="17" t="s">
        <v>56</v>
      </c>
      <c r="G52" s="9" t="s">
        <v>11</v>
      </c>
      <c r="H52" s="18">
        <v>5450</v>
      </c>
      <c r="I52" s="18">
        <v>4461</v>
      </c>
      <c r="J52" s="18">
        <v>4460.57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8">
        <v>0</v>
      </c>
      <c r="Q52" s="18">
        <v>0</v>
      </c>
      <c r="R52" s="18">
        <v>0</v>
      </c>
      <c r="S52" s="18">
        <v>0</v>
      </c>
      <c r="T52" s="18">
        <v>0</v>
      </c>
      <c r="U52" s="18">
        <v>0</v>
      </c>
      <c r="V52" s="18">
        <v>4460.57</v>
      </c>
      <c r="W52" s="7">
        <f t="shared" si="0"/>
        <v>0.9999036090562653</v>
      </c>
    </row>
    <row r="53" spans="1:23" ht="15.75" x14ac:dyDescent="0.3">
      <c r="A53" s="8">
        <v>52</v>
      </c>
      <c r="B53" s="9">
        <v>10069</v>
      </c>
      <c r="C53" s="9">
        <v>150122</v>
      </c>
      <c r="D53" s="9" t="s">
        <v>7</v>
      </c>
      <c r="E53" s="9" t="s">
        <v>9</v>
      </c>
      <c r="F53" s="17" t="s">
        <v>18</v>
      </c>
      <c r="G53" s="9" t="s">
        <v>11</v>
      </c>
      <c r="H53" s="18">
        <v>0</v>
      </c>
      <c r="I53" s="18">
        <v>338579</v>
      </c>
      <c r="J53" s="18">
        <v>0</v>
      </c>
      <c r="K53" s="18">
        <v>0</v>
      </c>
      <c r="L53" s="18">
        <v>0</v>
      </c>
      <c r="M53" s="18">
        <v>0</v>
      </c>
      <c r="N53" s="18">
        <v>0</v>
      </c>
      <c r="O53" s="18">
        <v>0</v>
      </c>
      <c r="P53" s="18">
        <v>0</v>
      </c>
      <c r="Q53" s="18">
        <v>0</v>
      </c>
      <c r="R53" s="18">
        <v>0</v>
      </c>
      <c r="S53" s="18">
        <v>0</v>
      </c>
      <c r="T53" s="18">
        <v>0</v>
      </c>
      <c r="U53" s="18">
        <v>279668.11</v>
      </c>
      <c r="V53" s="18">
        <v>279668.11</v>
      </c>
      <c r="W53" s="7">
        <f t="shared" si="0"/>
        <v>0.82600548173395272</v>
      </c>
    </row>
    <row r="54" spans="1:23" ht="15.75" x14ac:dyDescent="0.3">
      <c r="A54" s="8">
        <v>53</v>
      </c>
      <c r="B54" s="9">
        <v>10069</v>
      </c>
      <c r="C54" s="9">
        <v>150122</v>
      </c>
      <c r="D54" s="9" t="s">
        <v>7</v>
      </c>
      <c r="E54" s="9" t="s">
        <v>9</v>
      </c>
      <c r="F54" s="17" t="s">
        <v>57</v>
      </c>
      <c r="G54" s="9" t="s">
        <v>11</v>
      </c>
      <c r="H54" s="18">
        <v>5450</v>
      </c>
      <c r="I54" s="18">
        <v>4461</v>
      </c>
      <c r="J54" s="18">
        <v>4460.57</v>
      </c>
      <c r="K54" s="18">
        <v>0</v>
      </c>
      <c r="L54" s="18">
        <v>0</v>
      </c>
      <c r="M54" s="18">
        <v>0</v>
      </c>
      <c r="N54" s="18">
        <v>0</v>
      </c>
      <c r="O54" s="18">
        <v>0</v>
      </c>
      <c r="P54" s="18">
        <v>0</v>
      </c>
      <c r="Q54" s="18">
        <v>0</v>
      </c>
      <c r="R54" s="18">
        <v>0</v>
      </c>
      <c r="S54" s="18">
        <v>0</v>
      </c>
      <c r="T54" s="18">
        <v>0</v>
      </c>
      <c r="U54" s="18">
        <v>0</v>
      </c>
      <c r="V54" s="18">
        <v>4460.57</v>
      </c>
      <c r="W54" s="7">
        <f t="shared" si="0"/>
        <v>0.9999036090562653</v>
      </c>
    </row>
    <row r="55" spans="1:23" ht="15.75" x14ac:dyDescent="0.3">
      <c r="A55" s="8">
        <v>54</v>
      </c>
      <c r="B55" s="9">
        <v>10069</v>
      </c>
      <c r="C55" s="9">
        <v>150122</v>
      </c>
      <c r="D55" s="9" t="s">
        <v>7</v>
      </c>
      <c r="E55" s="9" t="s">
        <v>9</v>
      </c>
      <c r="F55" s="17" t="s">
        <v>58</v>
      </c>
      <c r="G55" s="9" t="s">
        <v>11</v>
      </c>
      <c r="H55" s="18">
        <v>4542</v>
      </c>
      <c r="I55" s="18">
        <v>3631</v>
      </c>
      <c r="J55" s="18">
        <v>0</v>
      </c>
      <c r="K55" s="18">
        <v>0</v>
      </c>
      <c r="L55" s="18">
        <v>0</v>
      </c>
      <c r="M55" s="18">
        <v>0</v>
      </c>
      <c r="N55" s="18">
        <v>0</v>
      </c>
      <c r="O55" s="18">
        <v>0</v>
      </c>
      <c r="P55" s="18">
        <v>0</v>
      </c>
      <c r="Q55" s="18">
        <v>0</v>
      </c>
      <c r="R55" s="18">
        <v>0</v>
      </c>
      <c r="S55" s="18">
        <v>0</v>
      </c>
      <c r="T55" s="18">
        <v>0</v>
      </c>
      <c r="U55" s="18">
        <v>3630.53</v>
      </c>
      <c r="V55" s="18">
        <v>3630.53</v>
      </c>
      <c r="W55" s="7">
        <f t="shared" si="0"/>
        <v>0.99987055907463518</v>
      </c>
    </row>
    <row r="56" spans="1:23" ht="15.75" x14ac:dyDescent="0.3">
      <c r="A56" s="8">
        <v>55</v>
      </c>
      <c r="B56" s="9">
        <v>10069</v>
      </c>
      <c r="C56" s="9">
        <v>150122</v>
      </c>
      <c r="D56" s="9" t="s">
        <v>7</v>
      </c>
      <c r="E56" s="9" t="s">
        <v>9</v>
      </c>
      <c r="F56" s="17" t="s">
        <v>59</v>
      </c>
      <c r="G56" s="9" t="s">
        <v>11</v>
      </c>
      <c r="H56" s="18">
        <v>21200</v>
      </c>
      <c r="I56" s="18">
        <v>10203</v>
      </c>
      <c r="J56" s="18">
        <v>4402.46</v>
      </c>
      <c r="K56" s="18">
        <v>4000</v>
      </c>
      <c r="L56" s="18">
        <v>1000</v>
      </c>
      <c r="M56" s="18">
        <v>0</v>
      </c>
      <c r="N56" s="18">
        <v>0</v>
      </c>
      <c r="O56" s="18">
        <v>0</v>
      </c>
      <c r="P56" s="18">
        <v>0</v>
      </c>
      <c r="Q56" s="18">
        <v>0</v>
      </c>
      <c r="R56" s="18">
        <v>0</v>
      </c>
      <c r="S56" s="18">
        <v>0</v>
      </c>
      <c r="T56" s="18">
        <v>329.25</v>
      </c>
      <c r="U56" s="18">
        <v>464.25</v>
      </c>
      <c r="V56" s="18">
        <v>10195.959999999999</v>
      </c>
      <c r="W56" s="7">
        <f t="shared" si="0"/>
        <v>0.99931000686072713</v>
      </c>
    </row>
    <row r="57" spans="1:23" ht="15.75" x14ac:dyDescent="0.3">
      <c r="A57" s="8">
        <v>56</v>
      </c>
      <c r="B57" s="9">
        <v>10069</v>
      </c>
      <c r="C57" s="9">
        <v>150122</v>
      </c>
      <c r="D57" s="9" t="s">
        <v>7</v>
      </c>
      <c r="E57" s="9" t="s">
        <v>9</v>
      </c>
      <c r="F57" s="17" t="s">
        <v>60</v>
      </c>
      <c r="G57" s="9" t="s">
        <v>11</v>
      </c>
      <c r="H57" s="18">
        <v>252720</v>
      </c>
      <c r="I57" s="18">
        <v>252720</v>
      </c>
      <c r="J57" s="18">
        <v>17550</v>
      </c>
      <c r="K57" s="18">
        <v>19890</v>
      </c>
      <c r="L57" s="18">
        <v>9360</v>
      </c>
      <c r="M57" s="18">
        <v>18720</v>
      </c>
      <c r="N57" s="18">
        <v>28080</v>
      </c>
      <c r="O57" s="18">
        <v>18720</v>
      </c>
      <c r="P57" s="18">
        <v>18720</v>
      </c>
      <c r="Q57" s="18">
        <v>21060</v>
      </c>
      <c r="R57" s="18">
        <v>21060</v>
      </c>
      <c r="S57" s="18">
        <v>21060</v>
      </c>
      <c r="T57" s="18">
        <v>21060</v>
      </c>
      <c r="U57" s="18">
        <v>21060</v>
      </c>
      <c r="V57" s="18">
        <v>236340</v>
      </c>
      <c r="W57" s="7">
        <f t="shared" si="0"/>
        <v>0.93518518518518523</v>
      </c>
    </row>
    <row r="58" spans="1:23" ht="15.75" x14ac:dyDescent="0.3">
      <c r="A58" s="8">
        <v>57</v>
      </c>
      <c r="B58" s="9">
        <v>10069</v>
      </c>
      <c r="C58" s="9">
        <v>150122</v>
      </c>
      <c r="D58" s="9" t="s">
        <v>7</v>
      </c>
      <c r="E58" s="9" t="s">
        <v>9</v>
      </c>
      <c r="F58" s="17" t="s">
        <v>61</v>
      </c>
      <c r="G58" s="9" t="s">
        <v>11</v>
      </c>
      <c r="H58" s="18">
        <v>149267</v>
      </c>
      <c r="I58" s="18">
        <v>0</v>
      </c>
      <c r="J58" s="18">
        <v>0</v>
      </c>
      <c r="K58" s="18">
        <v>0</v>
      </c>
      <c r="L58" s="18">
        <v>0</v>
      </c>
      <c r="M58" s="18">
        <v>0</v>
      </c>
      <c r="N58" s="18">
        <v>0</v>
      </c>
      <c r="O58" s="18">
        <v>0</v>
      </c>
      <c r="P58" s="18">
        <v>0</v>
      </c>
      <c r="Q58" s="18">
        <v>0</v>
      </c>
      <c r="R58" s="18">
        <v>0</v>
      </c>
      <c r="S58" s="18">
        <v>0</v>
      </c>
      <c r="T58" s="18">
        <v>0</v>
      </c>
      <c r="U58" s="18">
        <v>0</v>
      </c>
      <c r="V58" s="18">
        <v>0</v>
      </c>
      <c r="W58" s="7">
        <f t="shared" si="0"/>
        <v>0</v>
      </c>
    </row>
    <row r="59" spans="1:23" ht="15.75" x14ac:dyDescent="0.3">
      <c r="A59" s="8">
        <v>58</v>
      </c>
      <c r="B59" s="9">
        <v>10069</v>
      </c>
      <c r="C59" s="9">
        <v>150122</v>
      </c>
      <c r="D59" s="9" t="s">
        <v>7</v>
      </c>
      <c r="E59" s="9" t="s">
        <v>9</v>
      </c>
      <c r="F59" s="17" t="s">
        <v>62</v>
      </c>
      <c r="G59" s="9" t="s">
        <v>11</v>
      </c>
      <c r="H59" s="18">
        <v>2236649</v>
      </c>
      <c r="I59" s="18">
        <v>1739111</v>
      </c>
      <c r="J59" s="18">
        <v>231013.6</v>
      </c>
      <c r="K59" s="18">
        <v>139261.28</v>
      </c>
      <c r="L59" s="18">
        <v>137328.56</v>
      </c>
      <c r="M59" s="18">
        <v>2627.1000000000004</v>
      </c>
      <c r="N59" s="18">
        <v>263341.59999999998</v>
      </c>
      <c r="O59" s="18">
        <v>131970.95000000001</v>
      </c>
      <c r="P59" s="18">
        <v>131841.39000000001</v>
      </c>
      <c r="Q59" s="18">
        <v>131468.67000000001</v>
      </c>
      <c r="R59" s="18">
        <v>129938.69</v>
      </c>
      <c r="S59" s="18">
        <v>140957.47999999998</v>
      </c>
      <c r="T59" s="18">
        <v>139734.04000000004</v>
      </c>
      <c r="U59" s="18">
        <v>135215.79999999999</v>
      </c>
      <c r="V59" s="18">
        <v>1714699.16</v>
      </c>
      <c r="W59" s="7">
        <f t="shared" si="0"/>
        <v>0.98596303513691763</v>
      </c>
    </row>
    <row r="60" spans="1:23" ht="15.75" x14ac:dyDescent="0.3">
      <c r="A60" s="8">
        <v>59</v>
      </c>
      <c r="B60" s="9">
        <v>10069</v>
      </c>
      <c r="C60" s="9">
        <v>150122</v>
      </c>
      <c r="D60" s="9" t="s">
        <v>7</v>
      </c>
      <c r="E60" s="9" t="s">
        <v>9</v>
      </c>
      <c r="F60" s="17" t="s">
        <v>199</v>
      </c>
      <c r="G60" s="9" t="s">
        <v>11</v>
      </c>
      <c r="H60" s="18">
        <v>0</v>
      </c>
      <c r="I60" s="18">
        <v>15300</v>
      </c>
      <c r="J60" s="18">
        <v>0</v>
      </c>
      <c r="K60" s="18">
        <v>0</v>
      </c>
      <c r="L60" s="18">
        <v>0</v>
      </c>
      <c r="M60" s="18">
        <v>0</v>
      </c>
      <c r="N60" s="18">
        <v>0</v>
      </c>
      <c r="O60" s="18">
        <v>0</v>
      </c>
      <c r="P60" s="18">
        <v>0</v>
      </c>
      <c r="Q60" s="18">
        <v>0</v>
      </c>
      <c r="R60" s="18">
        <v>0</v>
      </c>
      <c r="S60" s="18">
        <v>0</v>
      </c>
      <c r="T60" s="18">
        <v>0</v>
      </c>
      <c r="U60" s="18">
        <v>15300</v>
      </c>
      <c r="V60" s="18">
        <v>15300</v>
      </c>
      <c r="W60" s="7">
        <f t="shared" si="0"/>
        <v>1</v>
      </c>
    </row>
    <row r="61" spans="1:23" ht="15.75" x14ac:dyDescent="0.3">
      <c r="A61" s="8">
        <v>60</v>
      </c>
      <c r="B61" s="9">
        <v>10069</v>
      </c>
      <c r="C61" s="9">
        <v>150122</v>
      </c>
      <c r="D61" s="9" t="s">
        <v>7</v>
      </c>
      <c r="E61" s="9" t="s">
        <v>9</v>
      </c>
      <c r="F61" s="16" t="s">
        <v>19</v>
      </c>
      <c r="G61" s="9" t="s">
        <v>11</v>
      </c>
      <c r="H61" s="15">
        <v>5875439</v>
      </c>
      <c r="I61" s="15">
        <v>5177777</v>
      </c>
      <c r="J61" s="15">
        <v>524101.41</v>
      </c>
      <c r="K61" s="15">
        <v>44794.36</v>
      </c>
      <c r="L61" s="15">
        <v>809765.46</v>
      </c>
      <c r="M61" s="15">
        <v>0</v>
      </c>
      <c r="N61" s="15">
        <v>848979.82</v>
      </c>
      <c r="O61" s="15">
        <v>428100.27</v>
      </c>
      <c r="P61" s="15">
        <v>409430.76</v>
      </c>
      <c r="Q61" s="15">
        <v>414723.29</v>
      </c>
      <c r="R61" s="15">
        <v>421005.20999999996</v>
      </c>
      <c r="S61" s="15">
        <v>432426.27</v>
      </c>
      <c r="T61" s="15">
        <v>429178.74</v>
      </c>
      <c r="U61" s="15">
        <v>401841.85</v>
      </c>
      <c r="V61" s="15">
        <v>5164347.4400000004</v>
      </c>
      <c r="W61" s="7">
        <f t="shared" si="0"/>
        <v>0.99740630776489614</v>
      </c>
    </row>
    <row r="62" spans="1:23" ht="15.75" x14ac:dyDescent="0.3">
      <c r="A62" s="8">
        <v>61</v>
      </c>
      <c r="B62" s="9">
        <v>10069</v>
      </c>
      <c r="C62" s="9">
        <v>150122</v>
      </c>
      <c r="D62" s="9" t="s">
        <v>7</v>
      </c>
      <c r="E62" s="9" t="s">
        <v>9</v>
      </c>
      <c r="F62" s="17" t="s">
        <v>64</v>
      </c>
      <c r="G62" s="9" t="s">
        <v>11</v>
      </c>
      <c r="H62" s="18">
        <v>5418684</v>
      </c>
      <c r="I62" s="18">
        <v>4890970</v>
      </c>
      <c r="J62" s="18">
        <v>411840.62</v>
      </c>
      <c r="K62" s="18">
        <v>44794.36</v>
      </c>
      <c r="L62" s="18">
        <v>795626.88</v>
      </c>
      <c r="M62" s="18">
        <v>0</v>
      </c>
      <c r="N62" s="18">
        <v>834841.24</v>
      </c>
      <c r="O62" s="18">
        <v>411707.45</v>
      </c>
      <c r="P62" s="18">
        <v>402613.53</v>
      </c>
      <c r="Q62" s="18">
        <v>397688.72</v>
      </c>
      <c r="R62" s="18">
        <v>396193.47</v>
      </c>
      <c r="S62" s="18">
        <v>397485.82</v>
      </c>
      <c r="T62" s="18">
        <v>402577.12</v>
      </c>
      <c r="U62" s="18">
        <v>385877.73</v>
      </c>
      <c r="V62" s="18">
        <v>4881246.9400000004</v>
      </c>
      <c r="W62" s="7">
        <f t="shared" si="0"/>
        <v>0.9980120385117881</v>
      </c>
    </row>
    <row r="63" spans="1:23" ht="15.75" x14ac:dyDescent="0.3">
      <c r="A63" s="8">
        <v>62</v>
      </c>
      <c r="B63" s="9">
        <v>10069</v>
      </c>
      <c r="C63" s="9">
        <v>150122</v>
      </c>
      <c r="D63" s="9" t="s">
        <v>7</v>
      </c>
      <c r="E63" s="9" t="s">
        <v>9</v>
      </c>
      <c r="F63" s="17" t="s">
        <v>65</v>
      </c>
      <c r="G63" s="9" t="s">
        <v>11</v>
      </c>
      <c r="H63" s="18">
        <v>50000</v>
      </c>
      <c r="I63" s="18">
        <v>0</v>
      </c>
      <c r="J63" s="18">
        <v>0</v>
      </c>
      <c r="K63" s="18">
        <v>0</v>
      </c>
      <c r="L63" s="18">
        <v>0</v>
      </c>
      <c r="M63" s="18">
        <v>0</v>
      </c>
      <c r="N63" s="18">
        <v>0</v>
      </c>
      <c r="O63" s="18">
        <v>0</v>
      </c>
      <c r="P63" s="18">
        <v>0</v>
      </c>
      <c r="Q63" s="18">
        <v>0</v>
      </c>
      <c r="R63" s="18">
        <v>0</v>
      </c>
      <c r="S63" s="18">
        <v>0</v>
      </c>
      <c r="T63" s="18">
        <v>0</v>
      </c>
      <c r="U63" s="18">
        <v>0</v>
      </c>
      <c r="V63" s="18">
        <v>0</v>
      </c>
      <c r="W63" s="7">
        <f t="shared" si="0"/>
        <v>0</v>
      </c>
    </row>
    <row r="64" spans="1:23" ht="15.75" x14ac:dyDescent="0.3">
      <c r="A64" s="8">
        <v>63</v>
      </c>
      <c r="B64" s="9">
        <v>10069</v>
      </c>
      <c r="C64" s="9">
        <v>150122</v>
      </c>
      <c r="D64" s="9" t="s">
        <v>7</v>
      </c>
      <c r="E64" s="9" t="s">
        <v>9</v>
      </c>
      <c r="F64" s="17" t="s">
        <v>20</v>
      </c>
      <c r="G64" s="9" t="s">
        <v>11</v>
      </c>
      <c r="H64" s="18">
        <v>406755</v>
      </c>
      <c r="I64" s="18">
        <v>105192</v>
      </c>
      <c r="J64" s="18">
        <v>105191.5</v>
      </c>
      <c r="K64" s="18">
        <v>0</v>
      </c>
      <c r="L64" s="18">
        <v>0</v>
      </c>
      <c r="M64" s="18">
        <v>0</v>
      </c>
      <c r="N64" s="18">
        <v>0</v>
      </c>
      <c r="O64" s="18">
        <v>0</v>
      </c>
      <c r="P64" s="18">
        <v>0</v>
      </c>
      <c r="Q64" s="18">
        <v>0</v>
      </c>
      <c r="R64" s="18">
        <v>0</v>
      </c>
      <c r="S64" s="18">
        <v>0</v>
      </c>
      <c r="T64" s="18">
        <v>0</v>
      </c>
      <c r="U64" s="18">
        <v>0</v>
      </c>
      <c r="V64" s="18">
        <v>105191.5</v>
      </c>
      <c r="W64" s="7">
        <f t="shared" si="0"/>
        <v>0.99999524678682794</v>
      </c>
    </row>
    <row r="65" spans="1:23" ht="15.75" x14ac:dyDescent="0.3">
      <c r="A65" s="8">
        <v>64</v>
      </c>
      <c r="B65" s="9">
        <v>10069</v>
      </c>
      <c r="C65" s="9">
        <v>150122</v>
      </c>
      <c r="D65" s="9" t="s">
        <v>7</v>
      </c>
      <c r="E65" s="9" t="s">
        <v>9</v>
      </c>
      <c r="F65" s="17" t="s">
        <v>66</v>
      </c>
      <c r="G65" s="9" t="s">
        <v>11</v>
      </c>
      <c r="H65" s="18">
        <v>0</v>
      </c>
      <c r="I65" s="18">
        <v>82770</v>
      </c>
      <c r="J65" s="18">
        <v>7069.29</v>
      </c>
      <c r="K65" s="18">
        <v>0</v>
      </c>
      <c r="L65" s="18">
        <v>14138.58</v>
      </c>
      <c r="M65" s="18">
        <v>0</v>
      </c>
      <c r="N65" s="18">
        <v>14138.58</v>
      </c>
      <c r="O65" s="18">
        <v>6977.63</v>
      </c>
      <c r="P65" s="18">
        <v>6817.23</v>
      </c>
      <c r="Q65" s="18">
        <v>6725.57</v>
      </c>
      <c r="R65" s="18">
        <v>6679.74</v>
      </c>
      <c r="S65" s="18">
        <v>6622.45</v>
      </c>
      <c r="T65" s="18">
        <v>6576.62</v>
      </c>
      <c r="U65" s="18">
        <v>6535.37</v>
      </c>
      <c r="V65" s="18">
        <v>82281.06</v>
      </c>
      <c r="W65" s="7">
        <f t="shared" si="0"/>
        <v>0.99409278724175421</v>
      </c>
    </row>
    <row r="66" spans="1:23" ht="15.75" x14ac:dyDescent="0.3">
      <c r="A66" s="8">
        <v>65</v>
      </c>
      <c r="B66" s="9">
        <v>10069</v>
      </c>
      <c r="C66" s="9">
        <v>150122</v>
      </c>
      <c r="D66" s="9" t="s">
        <v>7</v>
      </c>
      <c r="E66" s="9" t="s">
        <v>9</v>
      </c>
      <c r="F66" s="17" t="s">
        <v>67</v>
      </c>
      <c r="G66" s="9" t="s">
        <v>11</v>
      </c>
      <c r="H66" s="18">
        <v>0</v>
      </c>
      <c r="I66" s="18">
        <v>65000</v>
      </c>
      <c r="J66" s="18">
        <v>0</v>
      </c>
      <c r="K66" s="18">
        <v>0</v>
      </c>
      <c r="L66" s="18">
        <v>0</v>
      </c>
      <c r="M66" s="18">
        <v>0</v>
      </c>
      <c r="N66" s="18">
        <v>0</v>
      </c>
      <c r="O66" s="18">
        <v>0</v>
      </c>
      <c r="P66" s="18">
        <v>0</v>
      </c>
      <c r="Q66" s="18">
        <v>7444</v>
      </c>
      <c r="R66" s="18">
        <v>15641</v>
      </c>
      <c r="S66" s="18">
        <v>24553</v>
      </c>
      <c r="T66" s="18">
        <v>16805</v>
      </c>
      <c r="U66" s="18">
        <v>0</v>
      </c>
      <c r="V66" s="18">
        <v>64443</v>
      </c>
      <c r="W66" s="7">
        <f t="shared" si="0"/>
        <v>0.99143076923076923</v>
      </c>
    </row>
    <row r="67" spans="1:23" ht="15.75" x14ac:dyDescent="0.3">
      <c r="A67" s="8">
        <v>66</v>
      </c>
      <c r="B67" s="9">
        <v>10069</v>
      </c>
      <c r="C67" s="9">
        <v>150122</v>
      </c>
      <c r="D67" s="9" t="s">
        <v>7</v>
      </c>
      <c r="E67" s="9" t="s">
        <v>9</v>
      </c>
      <c r="F67" s="17" t="s">
        <v>68</v>
      </c>
      <c r="G67" s="9" t="s">
        <v>11</v>
      </c>
      <c r="H67" s="18">
        <v>0</v>
      </c>
      <c r="I67" s="18">
        <v>15000</v>
      </c>
      <c r="J67" s="18">
        <v>0</v>
      </c>
      <c r="K67" s="18">
        <v>0</v>
      </c>
      <c r="L67" s="18">
        <v>0</v>
      </c>
      <c r="M67" s="18">
        <v>0</v>
      </c>
      <c r="N67" s="18">
        <v>0</v>
      </c>
      <c r="O67" s="18">
        <v>0</v>
      </c>
      <c r="P67" s="18">
        <v>0</v>
      </c>
      <c r="Q67" s="18">
        <v>2865</v>
      </c>
      <c r="R67" s="18">
        <v>2491</v>
      </c>
      <c r="S67" s="18">
        <v>3765</v>
      </c>
      <c r="T67" s="18">
        <v>3220</v>
      </c>
      <c r="U67" s="18">
        <v>0</v>
      </c>
      <c r="V67" s="18">
        <v>12341</v>
      </c>
      <c r="W67" s="7">
        <f t="shared" ref="W67:W130" si="1">IFERROR(V67/I67,0)</f>
        <v>0.82273333333333332</v>
      </c>
    </row>
    <row r="68" spans="1:23" ht="15.75" x14ac:dyDescent="0.3">
      <c r="A68" s="8">
        <v>67</v>
      </c>
      <c r="B68" s="9">
        <v>10069</v>
      </c>
      <c r="C68" s="9">
        <v>150122</v>
      </c>
      <c r="D68" s="9" t="s">
        <v>7</v>
      </c>
      <c r="E68" s="9" t="s">
        <v>9</v>
      </c>
      <c r="F68" s="17" t="s">
        <v>21</v>
      </c>
      <c r="G68" s="9" t="s">
        <v>11</v>
      </c>
      <c r="H68" s="18">
        <v>0</v>
      </c>
      <c r="I68" s="18">
        <v>18845</v>
      </c>
      <c r="J68" s="18">
        <v>0</v>
      </c>
      <c r="K68" s="18">
        <v>0</v>
      </c>
      <c r="L68" s="18">
        <v>0</v>
      </c>
      <c r="M68" s="18">
        <v>0</v>
      </c>
      <c r="N68" s="18">
        <v>0</v>
      </c>
      <c r="O68" s="18">
        <v>9415.19</v>
      </c>
      <c r="P68" s="18">
        <v>0</v>
      </c>
      <c r="Q68" s="18">
        <v>0</v>
      </c>
      <c r="R68" s="18">
        <v>0</v>
      </c>
      <c r="S68" s="18">
        <v>0</v>
      </c>
      <c r="T68" s="18">
        <v>0</v>
      </c>
      <c r="U68" s="18">
        <v>9428.75</v>
      </c>
      <c r="V68" s="18">
        <v>18843.939999999999</v>
      </c>
      <c r="W68" s="7">
        <f t="shared" si="1"/>
        <v>0.99994375165826477</v>
      </c>
    </row>
    <row r="69" spans="1:23" ht="15.75" x14ac:dyDescent="0.3">
      <c r="A69" s="8">
        <v>68</v>
      </c>
      <c r="B69" s="9">
        <v>10069</v>
      </c>
      <c r="C69" s="9">
        <v>150122</v>
      </c>
      <c r="D69" s="9" t="s">
        <v>7</v>
      </c>
      <c r="E69" s="9" t="s">
        <v>9</v>
      </c>
      <c r="F69" s="16" t="s">
        <v>22</v>
      </c>
      <c r="G69" s="9" t="s">
        <v>11</v>
      </c>
      <c r="H69" s="15">
        <v>83519120</v>
      </c>
      <c r="I69" s="15">
        <v>83818835</v>
      </c>
      <c r="J69" s="15">
        <v>7503811.0300000003</v>
      </c>
      <c r="K69" s="15">
        <v>9115416.959999999</v>
      </c>
      <c r="L69" s="15">
        <v>3616452.31</v>
      </c>
      <c r="M69" s="15">
        <v>5502145.5</v>
      </c>
      <c r="N69" s="15">
        <v>8107121.6699999999</v>
      </c>
      <c r="O69" s="15">
        <v>3125144.01</v>
      </c>
      <c r="P69" s="15">
        <v>9288701.7799999993</v>
      </c>
      <c r="Q69" s="15">
        <v>5785812.580000001</v>
      </c>
      <c r="R69" s="15">
        <v>5557093.5599999996</v>
      </c>
      <c r="S69" s="15">
        <v>7427281.6400000015</v>
      </c>
      <c r="T69" s="15">
        <v>4478850.4600000009</v>
      </c>
      <c r="U69" s="15">
        <v>9674263.3499999996</v>
      </c>
      <c r="V69" s="15">
        <v>79182094.850000009</v>
      </c>
      <c r="W69" s="7">
        <f t="shared" si="1"/>
        <v>0.94468140543828849</v>
      </c>
    </row>
    <row r="70" spans="1:23" ht="15.75" x14ac:dyDescent="0.3">
      <c r="A70" s="8">
        <v>69</v>
      </c>
      <c r="B70" s="9">
        <v>10069</v>
      </c>
      <c r="C70" s="9">
        <v>150122</v>
      </c>
      <c r="D70" s="9" t="s">
        <v>7</v>
      </c>
      <c r="E70" s="9" t="s">
        <v>9</v>
      </c>
      <c r="F70" s="17" t="s">
        <v>23</v>
      </c>
      <c r="G70" s="9" t="s">
        <v>11</v>
      </c>
      <c r="H70" s="18">
        <v>599017</v>
      </c>
      <c r="I70" s="18">
        <v>553549</v>
      </c>
      <c r="J70" s="18">
        <v>200</v>
      </c>
      <c r="K70" s="18">
        <v>23242.7</v>
      </c>
      <c r="L70" s="18">
        <v>36947.769999999997</v>
      </c>
      <c r="M70" s="18">
        <v>1525.03</v>
      </c>
      <c r="N70" s="18">
        <v>12736.35</v>
      </c>
      <c r="O70" s="18">
        <v>22097.649999999998</v>
      </c>
      <c r="P70" s="18">
        <v>11943.25</v>
      </c>
      <c r="Q70" s="18">
        <v>34297.479999999996</v>
      </c>
      <c r="R70" s="18">
        <v>9252.380000000001</v>
      </c>
      <c r="S70" s="18">
        <v>15836.38</v>
      </c>
      <c r="T70" s="18">
        <v>13225.21</v>
      </c>
      <c r="U70" s="18">
        <v>21905.86</v>
      </c>
      <c r="V70" s="18">
        <v>203210.06</v>
      </c>
      <c r="W70" s="7">
        <f t="shared" si="1"/>
        <v>0.36710401427877204</v>
      </c>
    </row>
    <row r="71" spans="1:23" ht="15.75" x14ac:dyDescent="0.3">
      <c r="A71" s="8">
        <v>70</v>
      </c>
      <c r="B71" s="9">
        <v>10069</v>
      </c>
      <c r="C71" s="9">
        <v>150122</v>
      </c>
      <c r="D71" s="9" t="s">
        <v>7</v>
      </c>
      <c r="E71" s="9" t="s">
        <v>9</v>
      </c>
      <c r="F71" s="17" t="s">
        <v>69</v>
      </c>
      <c r="G71" s="9" t="s">
        <v>11</v>
      </c>
      <c r="H71" s="18">
        <v>1080</v>
      </c>
      <c r="I71" s="18">
        <v>1560</v>
      </c>
      <c r="J71" s="18">
        <v>0</v>
      </c>
      <c r="K71" s="18">
        <v>0</v>
      </c>
      <c r="L71" s="18">
        <v>0</v>
      </c>
      <c r="M71" s="18">
        <v>0</v>
      </c>
      <c r="N71" s="18">
        <v>0</v>
      </c>
      <c r="O71" s="18">
        <v>0</v>
      </c>
      <c r="P71" s="18">
        <v>0</v>
      </c>
      <c r="Q71" s="18">
        <v>0</v>
      </c>
      <c r="R71" s="18">
        <v>0</v>
      </c>
      <c r="S71" s="18">
        <v>0</v>
      </c>
      <c r="T71" s="18">
        <v>0</v>
      </c>
      <c r="U71" s="18">
        <v>1560</v>
      </c>
      <c r="V71" s="18">
        <v>1560</v>
      </c>
      <c r="W71" s="7">
        <f t="shared" si="1"/>
        <v>1</v>
      </c>
    </row>
    <row r="72" spans="1:23" ht="15.75" x14ac:dyDescent="0.3">
      <c r="A72" s="8">
        <v>71</v>
      </c>
      <c r="B72" s="9">
        <v>10069</v>
      </c>
      <c r="C72" s="9">
        <v>150122</v>
      </c>
      <c r="D72" s="9" t="s">
        <v>7</v>
      </c>
      <c r="E72" s="9" t="s">
        <v>9</v>
      </c>
      <c r="F72" s="17" t="s">
        <v>70</v>
      </c>
      <c r="G72" s="9" t="s">
        <v>11</v>
      </c>
      <c r="H72" s="18">
        <v>406099</v>
      </c>
      <c r="I72" s="18">
        <v>71891</v>
      </c>
      <c r="J72" s="18">
        <v>0</v>
      </c>
      <c r="K72" s="18">
        <v>0</v>
      </c>
      <c r="L72" s="18">
        <v>13965.48</v>
      </c>
      <c r="M72" s="18">
        <v>278.39999999999998</v>
      </c>
      <c r="N72" s="18">
        <v>450</v>
      </c>
      <c r="O72" s="18">
        <v>0</v>
      </c>
      <c r="P72" s="18">
        <v>0</v>
      </c>
      <c r="Q72" s="18">
        <v>3800</v>
      </c>
      <c r="R72" s="18">
        <v>0</v>
      </c>
      <c r="S72" s="18">
        <v>1122</v>
      </c>
      <c r="T72" s="18">
        <v>34379.300000000003</v>
      </c>
      <c r="U72" s="18">
        <v>3805</v>
      </c>
      <c r="V72" s="18">
        <v>57800.18</v>
      </c>
      <c r="W72" s="7">
        <f t="shared" si="1"/>
        <v>0.80399744056975142</v>
      </c>
    </row>
    <row r="73" spans="1:23" ht="15.75" x14ac:dyDescent="0.3">
      <c r="A73" s="8">
        <v>72</v>
      </c>
      <c r="B73" s="9">
        <v>10069</v>
      </c>
      <c r="C73" s="9">
        <v>150122</v>
      </c>
      <c r="D73" s="9" t="s">
        <v>7</v>
      </c>
      <c r="E73" s="9" t="s">
        <v>9</v>
      </c>
      <c r="F73" s="17" t="s">
        <v>71</v>
      </c>
      <c r="G73" s="9" t="s">
        <v>11</v>
      </c>
      <c r="H73" s="18">
        <v>0</v>
      </c>
      <c r="I73" s="18">
        <v>6500</v>
      </c>
      <c r="J73" s="18">
        <v>0</v>
      </c>
      <c r="K73" s="18">
        <v>0</v>
      </c>
      <c r="L73" s="18">
        <v>0</v>
      </c>
      <c r="M73" s="18">
        <v>6500</v>
      </c>
      <c r="N73" s="18">
        <v>0</v>
      </c>
      <c r="O73" s="18">
        <v>0</v>
      </c>
      <c r="P73" s="18">
        <v>0</v>
      </c>
      <c r="Q73" s="18">
        <v>0</v>
      </c>
      <c r="R73" s="18">
        <v>0</v>
      </c>
      <c r="S73" s="18">
        <v>0</v>
      </c>
      <c r="T73" s="18">
        <v>0</v>
      </c>
      <c r="U73" s="18">
        <v>0</v>
      </c>
      <c r="V73" s="18">
        <v>6500</v>
      </c>
      <c r="W73" s="7">
        <f t="shared" si="1"/>
        <v>1</v>
      </c>
    </row>
    <row r="74" spans="1:23" ht="15.75" x14ac:dyDescent="0.3">
      <c r="A74" s="8">
        <v>73</v>
      </c>
      <c r="B74" s="9">
        <v>10069</v>
      </c>
      <c r="C74" s="9">
        <v>150122</v>
      </c>
      <c r="D74" s="9" t="s">
        <v>7</v>
      </c>
      <c r="E74" s="9" t="s">
        <v>9</v>
      </c>
      <c r="F74" s="17" t="s">
        <v>72</v>
      </c>
      <c r="G74" s="9" t="s">
        <v>11</v>
      </c>
      <c r="H74" s="18">
        <v>101113</v>
      </c>
      <c r="I74" s="18">
        <v>1945</v>
      </c>
      <c r="J74" s="18">
        <v>0</v>
      </c>
      <c r="K74" s="18">
        <v>0</v>
      </c>
      <c r="L74" s="18">
        <v>868</v>
      </c>
      <c r="M74" s="18">
        <v>0</v>
      </c>
      <c r="N74" s="18">
        <v>0</v>
      </c>
      <c r="O74" s="18">
        <v>0</v>
      </c>
      <c r="P74" s="18">
        <v>0</v>
      </c>
      <c r="Q74" s="18">
        <v>65</v>
      </c>
      <c r="R74" s="18">
        <v>0</v>
      </c>
      <c r="S74" s="18">
        <v>0</v>
      </c>
      <c r="T74" s="18">
        <v>0</v>
      </c>
      <c r="U74" s="18">
        <v>0</v>
      </c>
      <c r="V74" s="18">
        <v>933</v>
      </c>
      <c r="W74" s="7">
        <f t="shared" si="1"/>
        <v>0.47969151670951155</v>
      </c>
    </row>
    <row r="75" spans="1:23" ht="15.75" x14ac:dyDescent="0.3">
      <c r="A75" s="8">
        <v>74</v>
      </c>
      <c r="B75" s="9">
        <v>10069</v>
      </c>
      <c r="C75" s="9">
        <v>150122</v>
      </c>
      <c r="D75" s="9" t="s">
        <v>7</v>
      </c>
      <c r="E75" s="9" t="s">
        <v>9</v>
      </c>
      <c r="F75" s="17" t="s">
        <v>73</v>
      </c>
      <c r="G75" s="9" t="s">
        <v>11</v>
      </c>
      <c r="H75" s="18">
        <v>842833</v>
      </c>
      <c r="I75" s="18">
        <v>645599</v>
      </c>
      <c r="J75" s="18">
        <v>85452.99</v>
      </c>
      <c r="K75" s="18">
        <v>0</v>
      </c>
      <c r="L75" s="18">
        <v>63483.810000000005</v>
      </c>
      <c r="M75" s="18">
        <v>45706.950000000004</v>
      </c>
      <c r="N75" s="18">
        <v>28540.47</v>
      </c>
      <c r="O75" s="18">
        <v>0</v>
      </c>
      <c r="P75" s="18">
        <v>0</v>
      </c>
      <c r="Q75" s="18">
        <v>38138.11</v>
      </c>
      <c r="R75" s="18">
        <v>28318.119999999995</v>
      </c>
      <c r="S75" s="18">
        <v>60027.23000000001</v>
      </c>
      <c r="T75" s="18">
        <v>16833.89</v>
      </c>
      <c r="U75" s="18">
        <v>136933.44</v>
      </c>
      <c r="V75" s="18">
        <v>503435.01000000007</v>
      </c>
      <c r="W75" s="7">
        <f t="shared" si="1"/>
        <v>0.77979521343744351</v>
      </c>
    </row>
    <row r="76" spans="1:23" ht="15.75" x14ac:dyDescent="0.3">
      <c r="A76" s="8">
        <v>75</v>
      </c>
      <c r="B76" s="9">
        <v>10069</v>
      </c>
      <c r="C76" s="9">
        <v>150122</v>
      </c>
      <c r="D76" s="9" t="s">
        <v>7</v>
      </c>
      <c r="E76" s="9" t="s">
        <v>9</v>
      </c>
      <c r="F76" s="17" t="s">
        <v>74</v>
      </c>
      <c r="G76" s="9" t="s">
        <v>11</v>
      </c>
      <c r="H76" s="18">
        <v>35267</v>
      </c>
      <c r="I76" s="18">
        <v>9062</v>
      </c>
      <c r="J76" s="18">
        <v>0</v>
      </c>
      <c r="K76" s="18">
        <v>0</v>
      </c>
      <c r="L76" s="18">
        <v>0</v>
      </c>
      <c r="M76" s="18">
        <v>0</v>
      </c>
      <c r="N76" s="18">
        <v>2616</v>
      </c>
      <c r="O76" s="18">
        <v>0</v>
      </c>
      <c r="P76" s="18">
        <v>0</v>
      </c>
      <c r="Q76" s="18">
        <v>0</v>
      </c>
      <c r="R76" s="18">
        <v>0</v>
      </c>
      <c r="S76" s="18">
        <v>1308</v>
      </c>
      <c r="T76" s="18">
        <v>2616</v>
      </c>
      <c r="U76" s="18">
        <v>0</v>
      </c>
      <c r="V76" s="18">
        <v>6540</v>
      </c>
      <c r="W76" s="7">
        <f t="shared" si="1"/>
        <v>0.72169499006841753</v>
      </c>
    </row>
    <row r="77" spans="1:23" ht="15.75" x14ac:dyDescent="0.3">
      <c r="A77" s="8">
        <v>76</v>
      </c>
      <c r="B77" s="9">
        <v>10069</v>
      </c>
      <c r="C77" s="9">
        <v>150122</v>
      </c>
      <c r="D77" s="9" t="s">
        <v>7</v>
      </c>
      <c r="E77" s="9" t="s">
        <v>9</v>
      </c>
      <c r="F77" s="17" t="s">
        <v>75</v>
      </c>
      <c r="G77" s="9" t="s">
        <v>11</v>
      </c>
      <c r="H77" s="18">
        <v>4212</v>
      </c>
      <c r="I77" s="18">
        <v>18290</v>
      </c>
      <c r="J77" s="18">
        <v>0</v>
      </c>
      <c r="K77" s="18">
        <v>0</v>
      </c>
      <c r="L77" s="18">
        <v>8852.41</v>
      </c>
      <c r="M77" s="18">
        <v>5586.99</v>
      </c>
      <c r="N77" s="18">
        <v>3850</v>
      </c>
      <c r="O77" s="18">
        <v>0</v>
      </c>
      <c r="P77" s="18">
        <v>0</v>
      </c>
      <c r="Q77" s="18">
        <v>0</v>
      </c>
      <c r="R77" s="18">
        <v>0</v>
      </c>
      <c r="S77" s="18">
        <v>0</v>
      </c>
      <c r="T77" s="18">
        <v>0</v>
      </c>
      <c r="U77" s="18">
        <v>0</v>
      </c>
      <c r="V77" s="18">
        <v>18289.399999999998</v>
      </c>
      <c r="W77" s="7">
        <f t="shared" si="1"/>
        <v>0.99996719518862753</v>
      </c>
    </row>
    <row r="78" spans="1:23" ht="15.75" x14ac:dyDescent="0.3">
      <c r="A78" s="8">
        <v>77</v>
      </c>
      <c r="B78" s="9">
        <v>10069</v>
      </c>
      <c r="C78" s="9">
        <v>150122</v>
      </c>
      <c r="D78" s="9" t="s">
        <v>7</v>
      </c>
      <c r="E78" s="9" t="s">
        <v>9</v>
      </c>
      <c r="F78" s="17" t="s">
        <v>76</v>
      </c>
      <c r="G78" s="9" t="s">
        <v>11</v>
      </c>
      <c r="H78" s="18">
        <v>929141</v>
      </c>
      <c r="I78" s="18">
        <v>82216</v>
      </c>
      <c r="J78" s="18">
        <v>200</v>
      </c>
      <c r="K78" s="18">
        <v>-70</v>
      </c>
      <c r="L78" s="18">
        <v>22929.379999999997</v>
      </c>
      <c r="M78" s="18">
        <v>2600</v>
      </c>
      <c r="N78" s="18">
        <v>5862.08</v>
      </c>
      <c r="O78" s="18">
        <v>0</v>
      </c>
      <c r="P78" s="18">
        <v>0</v>
      </c>
      <c r="Q78" s="18">
        <v>171</v>
      </c>
      <c r="R78" s="18">
        <v>313.7</v>
      </c>
      <c r="S78" s="18">
        <v>-50</v>
      </c>
      <c r="T78" s="18">
        <v>2924.08</v>
      </c>
      <c r="U78" s="18">
        <v>26956.74</v>
      </c>
      <c r="V78" s="18">
        <v>61836.979999999996</v>
      </c>
      <c r="W78" s="7">
        <f t="shared" si="1"/>
        <v>0.75212829619538768</v>
      </c>
    </row>
    <row r="79" spans="1:23" ht="15.75" x14ac:dyDescent="0.3">
      <c r="A79" s="8">
        <v>78</v>
      </c>
      <c r="B79" s="9">
        <v>10069</v>
      </c>
      <c r="C79" s="9">
        <v>150122</v>
      </c>
      <c r="D79" s="9" t="s">
        <v>7</v>
      </c>
      <c r="E79" s="9" t="s">
        <v>9</v>
      </c>
      <c r="F79" s="17" t="s">
        <v>24</v>
      </c>
      <c r="G79" s="9" t="s">
        <v>11</v>
      </c>
      <c r="H79" s="18">
        <v>360633</v>
      </c>
      <c r="I79" s="18">
        <v>77323</v>
      </c>
      <c r="J79" s="18">
        <v>0</v>
      </c>
      <c r="K79" s="18">
        <v>2055.9</v>
      </c>
      <c r="L79" s="18">
        <v>6763.05</v>
      </c>
      <c r="M79" s="18">
        <v>1256.2</v>
      </c>
      <c r="N79" s="18">
        <v>5802.38</v>
      </c>
      <c r="O79" s="18">
        <v>-69.599999999999994</v>
      </c>
      <c r="P79" s="18">
        <v>997.52</v>
      </c>
      <c r="Q79" s="18">
        <v>12389.050000000001</v>
      </c>
      <c r="R79" s="18">
        <v>3953.25</v>
      </c>
      <c r="S79" s="18">
        <v>5120.82</v>
      </c>
      <c r="T79" s="18">
        <v>3219.04</v>
      </c>
      <c r="U79" s="18">
        <v>3044.4500000000003</v>
      </c>
      <c r="V79" s="18">
        <v>44532.06</v>
      </c>
      <c r="W79" s="7">
        <f t="shared" si="1"/>
        <v>0.57592255861774633</v>
      </c>
    </row>
    <row r="80" spans="1:23" ht="15.75" x14ac:dyDescent="0.3">
      <c r="A80" s="8">
        <v>79</v>
      </c>
      <c r="B80" s="9">
        <v>10069</v>
      </c>
      <c r="C80" s="9">
        <v>150122</v>
      </c>
      <c r="D80" s="9" t="s">
        <v>7</v>
      </c>
      <c r="E80" s="9" t="s">
        <v>9</v>
      </c>
      <c r="F80" s="17" t="s">
        <v>77</v>
      </c>
      <c r="G80" s="9" t="s">
        <v>11</v>
      </c>
      <c r="H80" s="18">
        <v>1200</v>
      </c>
      <c r="I80" s="18">
        <v>0</v>
      </c>
      <c r="J80" s="18">
        <v>0</v>
      </c>
      <c r="K80" s="18">
        <v>0</v>
      </c>
      <c r="L80" s="18">
        <v>0</v>
      </c>
      <c r="M80" s="18">
        <v>0</v>
      </c>
      <c r="N80" s="18">
        <v>0</v>
      </c>
      <c r="O80" s="18">
        <v>0</v>
      </c>
      <c r="P80" s="18">
        <v>0</v>
      </c>
      <c r="Q80" s="18">
        <v>0</v>
      </c>
      <c r="R80" s="18">
        <v>0</v>
      </c>
      <c r="S80" s="18">
        <v>0</v>
      </c>
      <c r="T80" s="18">
        <v>0</v>
      </c>
      <c r="U80" s="18">
        <v>0</v>
      </c>
      <c r="V80" s="18">
        <v>0</v>
      </c>
      <c r="W80" s="7">
        <f t="shared" si="1"/>
        <v>0</v>
      </c>
    </row>
    <row r="81" spans="1:23" ht="15.75" x14ac:dyDescent="0.3">
      <c r="A81" s="8">
        <v>80</v>
      </c>
      <c r="B81" s="9">
        <v>10069</v>
      </c>
      <c r="C81" s="9">
        <v>150122</v>
      </c>
      <c r="D81" s="9" t="s">
        <v>7</v>
      </c>
      <c r="E81" s="9" t="s">
        <v>9</v>
      </c>
      <c r="F81" s="17" t="s">
        <v>25</v>
      </c>
      <c r="G81" s="9" t="s">
        <v>11</v>
      </c>
      <c r="H81" s="18">
        <v>447318</v>
      </c>
      <c r="I81" s="18">
        <v>263596</v>
      </c>
      <c r="J81" s="18">
        <v>0</v>
      </c>
      <c r="K81" s="18">
        <v>34492</v>
      </c>
      <c r="L81" s="18">
        <v>58820.439999999995</v>
      </c>
      <c r="M81" s="18">
        <v>48410.15</v>
      </c>
      <c r="N81" s="18">
        <v>8091</v>
      </c>
      <c r="O81" s="18">
        <v>50790</v>
      </c>
      <c r="P81" s="18">
        <v>0</v>
      </c>
      <c r="Q81" s="18">
        <v>1339.1</v>
      </c>
      <c r="R81" s="18">
        <v>6476.36</v>
      </c>
      <c r="S81" s="18">
        <v>0</v>
      </c>
      <c r="T81" s="18">
        <v>0</v>
      </c>
      <c r="U81" s="18">
        <v>47633.71</v>
      </c>
      <c r="V81" s="18">
        <v>256052.75999999998</v>
      </c>
      <c r="W81" s="7">
        <f t="shared" si="1"/>
        <v>0.97138332903382441</v>
      </c>
    </row>
    <row r="82" spans="1:23" ht="15.75" x14ac:dyDescent="0.3">
      <c r="A82" s="8">
        <v>81</v>
      </c>
      <c r="B82" s="9">
        <v>10069</v>
      </c>
      <c r="C82" s="9">
        <v>150122</v>
      </c>
      <c r="D82" s="9" t="s">
        <v>7</v>
      </c>
      <c r="E82" s="9" t="s">
        <v>9</v>
      </c>
      <c r="F82" s="17" t="s">
        <v>78</v>
      </c>
      <c r="G82" s="9" t="s">
        <v>11</v>
      </c>
      <c r="H82" s="18">
        <v>19692</v>
      </c>
      <c r="I82" s="18">
        <v>3413</v>
      </c>
      <c r="J82" s="18">
        <v>0</v>
      </c>
      <c r="K82" s="18">
        <v>0</v>
      </c>
      <c r="L82" s="18">
        <v>3155</v>
      </c>
      <c r="M82" s="18">
        <v>0</v>
      </c>
      <c r="N82" s="18">
        <v>0</v>
      </c>
      <c r="O82" s="18">
        <v>0</v>
      </c>
      <c r="P82" s="18">
        <v>0</v>
      </c>
      <c r="Q82" s="18">
        <v>0</v>
      </c>
      <c r="R82" s="18">
        <v>0</v>
      </c>
      <c r="S82" s="18">
        <v>0</v>
      </c>
      <c r="T82" s="18">
        <v>0</v>
      </c>
      <c r="U82" s="18">
        <v>0</v>
      </c>
      <c r="V82" s="18">
        <v>3155</v>
      </c>
      <c r="W82" s="7">
        <f t="shared" si="1"/>
        <v>0.92440668033987694</v>
      </c>
    </row>
    <row r="83" spans="1:23" ht="15.75" x14ac:dyDescent="0.3">
      <c r="A83" s="8">
        <v>82</v>
      </c>
      <c r="B83" s="9">
        <v>10069</v>
      </c>
      <c r="C83" s="9">
        <v>150122</v>
      </c>
      <c r="D83" s="9" t="s">
        <v>7</v>
      </c>
      <c r="E83" s="9" t="s">
        <v>9</v>
      </c>
      <c r="F83" s="17" t="s">
        <v>79</v>
      </c>
      <c r="G83" s="9" t="s">
        <v>11</v>
      </c>
      <c r="H83" s="18">
        <v>668797</v>
      </c>
      <c r="I83" s="18">
        <v>69775</v>
      </c>
      <c r="J83" s="18">
        <v>0</v>
      </c>
      <c r="K83" s="18">
        <v>200</v>
      </c>
      <c r="L83" s="18">
        <v>1633</v>
      </c>
      <c r="M83" s="18">
        <v>4120.3999999999996</v>
      </c>
      <c r="N83" s="18">
        <v>9918.7199999999993</v>
      </c>
      <c r="O83" s="18">
        <v>12365</v>
      </c>
      <c r="P83" s="18">
        <v>0</v>
      </c>
      <c r="Q83" s="18">
        <v>9023</v>
      </c>
      <c r="R83" s="18">
        <v>910.6</v>
      </c>
      <c r="S83" s="18">
        <v>-50</v>
      </c>
      <c r="T83" s="18">
        <v>1689.1</v>
      </c>
      <c r="U83" s="18">
        <v>15508.68</v>
      </c>
      <c r="V83" s="18">
        <v>55318.5</v>
      </c>
      <c r="W83" s="7">
        <f t="shared" si="1"/>
        <v>0.7928126119670369</v>
      </c>
    </row>
    <row r="84" spans="1:23" ht="15.75" x14ac:dyDescent="0.3">
      <c r="A84" s="8">
        <v>83</v>
      </c>
      <c r="B84" s="9">
        <v>10069</v>
      </c>
      <c r="C84" s="9">
        <v>150122</v>
      </c>
      <c r="D84" s="9" t="s">
        <v>7</v>
      </c>
      <c r="E84" s="9" t="s">
        <v>9</v>
      </c>
      <c r="F84" s="17" t="s">
        <v>80</v>
      </c>
      <c r="G84" s="9" t="s">
        <v>11</v>
      </c>
      <c r="H84" s="18">
        <v>22541</v>
      </c>
      <c r="I84" s="18">
        <v>79485</v>
      </c>
      <c r="J84" s="18">
        <v>0</v>
      </c>
      <c r="K84" s="18">
        <v>0</v>
      </c>
      <c r="L84" s="18">
        <v>0</v>
      </c>
      <c r="M84" s="18">
        <v>0</v>
      </c>
      <c r="N84" s="18">
        <v>0</v>
      </c>
      <c r="O84" s="18">
        <v>62</v>
      </c>
      <c r="P84" s="18">
        <v>6258.6</v>
      </c>
      <c r="Q84" s="18">
        <v>0</v>
      </c>
      <c r="R84" s="18">
        <v>15500</v>
      </c>
      <c r="S84" s="18">
        <v>3060</v>
      </c>
      <c r="T84" s="18">
        <v>27229.64</v>
      </c>
      <c r="U84" s="18">
        <v>26020</v>
      </c>
      <c r="V84" s="18">
        <v>78130.240000000005</v>
      </c>
      <c r="W84" s="7">
        <f t="shared" si="1"/>
        <v>0.98295577781971444</v>
      </c>
    </row>
    <row r="85" spans="1:23" ht="15.75" x14ac:dyDescent="0.3">
      <c r="A85" s="8">
        <v>84</v>
      </c>
      <c r="B85" s="9">
        <v>10069</v>
      </c>
      <c r="C85" s="9">
        <v>150122</v>
      </c>
      <c r="D85" s="9" t="s">
        <v>7</v>
      </c>
      <c r="E85" s="9" t="s">
        <v>9</v>
      </c>
      <c r="F85" s="17" t="s">
        <v>81</v>
      </c>
      <c r="G85" s="9" t="s">
        <v>11</v>
      </c>
      <c r="H85" s="18">
        <v>843</v>
      </c>
      <c r="I85" s="18">
        <v>780</v>
      </c>
      <c r="J85" s="18">
        <v>0</v>
      </c>
      <c r="K85" s="18">
        <v>0</v>
      </c>
      <c r="L85" s="18">
        <v>0</v>
      </c>
      <c r="M85" s="18">
        <v>0</v>
      </c>
      <c r="N85" s="18">
        <v>0</v>
      </c>
      <c r="O85" s="18">
        <v>0</v>
      </c>
      <c r="P85" s="18">
        <v>0</v>
      </c>
      <c r="Q85" s="18">
        <v>0</v>
      </c>
      <c r="R85" s="18">
        <v>0</v>
      </c>
      <c r="S85" s="18">
        <v>0</v>
      </c>
      <c r="T85" s="18">
        <v>0</v>
      </c>
      <c r="U85" s="18">
        <v>0</v>
      </c>
      <c r="V85" s="18">
        <v>0</v>
      </c>
      <c r="W85" s="7">
        <f t="shared" si="1"/>
        <v>0</v>
      </c>
    </row>
    <row r="86" spans="1:23" ht="15.75" x14ac:dyDescent="0.3">
      <c r="A86" s="8">
        <v>85</v>
      </c>
      <c r="B86" s="9">
        <v>10069</v>
      </c>
      <c r="C86" s="9">
        <v>150122</v>
      </c>
      <c r="D86" s="9" t="s">
        <v>7</v>
      </c>
      <c r="E86" s="9" t="s">
        <v>9</v>
      </c>
      <c r="F86" s="17" t="s">
        <v>82</v>
      </c>
      <c r="G86" s="9" t="s">
        <v>11</v>
      </c>
      <c r="H86" s="18">
        <v>1969165</v>
      </c>
      <c r="I86" s="18">
        <v>363804</v>
      </c>
      <c r="J86" s="18">
        <v>0</v>
      </c>
      <c r="K86" s="18">
        <v>0</v>
      </c>
      <c r="L86" s="18">
        <v>33846</v>
      </c>
      <c r="M86" s="18">
        <v>22074.6</v>
      </c>
      <c r="N86" s="18">
        <v>12</v>
      </c>
      <c r="O86" s="18">
        <v>465</v>
      </c>
      <c r="P86" s="18">
        <v>23009.82</v>
      </c>
      <c r="Q86" s="18">
        <v>32942.5</v>
      </c>
      <c r="R86" s="18">
        <v>38449.75</v>
      </c>
      <c r="S86" s="18">
        <v>2480</v>
      </c>
      <c r="T86" s="18">
        <v>11786</v>
      </c>
      <c r="U86" s="18">
        <v>20650</v>
      </c>
      <c r="V86" s="18">
        <v>185715.67</v>
      </c>
      <c r="W86" s="7">
        <f t="shared" si="1"/>
        <v>0.51048275994766412</v>
      </c>
    </row>
    <row r="87" spans="1:23" ht="15.75" x14ac:dyDescent="0.3">
      <c r="A87" s="8">
        <v>86</v>
      </c>
      <c r="B87" s="9">
        <v>10069</v>
      </c>
      <c r="C87" s="9">
        <v>150122</v>
      </c>
      <c r="D87" s="9" t="s">
        <v>7</v>
      </c>
      <c r="E87" s="9" t="s">
        <v>9</v>
      </c>
      <c r="F87" s="17" t="s">
        <v>26</v>
      </c>
      <c r="G87" s="9" t="s">
        <v>11</v>
      </c>
      <c r="H87" s="18">
        <v>352382</v>
      </c>
      <c r="I87" s="18">
        <v>215362</v>
      </c>
      <c r="J87" s="18">
        <v>0</v>
      </c>
      <c r="K87" s="18">
        <v>0</v>
      </c>
      <c r="L87" s="18">
        <v>214.8</v>
      </c>
      <c r="M87" s="18">
        <v>11733.15</v>
      </c>
      <c r="N87" s="18">
        <v>53246.5</v>
      </c>
      <c r="O87" s="18">
        <v>3010</v>
      </c>
      <c r="P87" s="18">
        <v>4937.5</v>
      </c>
      <c r="Q87" s="18">
        <v>12496.67</v>
      </c>
      <c r="R87" s="18">
        <v>13661</v>
      </c>
      <c r="S87" s="18">
        <v>0</v>
      </c>
      <c r="T87" s="18">
        <v>0</v>
      </c>
      <c r="U87" s="18">
        <v>15683</v>
      </c>
      <c r="V87" s="18">
        <v>114982.62000000001</v>
      </c>
      <c r="W87" s="7">
        <f t="shared" si="1"/>
        <v>0.53390393848496953</v>
      </c>
    </row>
    <row r="88" spans="1:23" ht="15.75" x14ac:dyDescent="0.3">
      <c r="A88" s="8">
        <v>87</v>
      </c>
      <c r="B88" s="9">
        <v>10069</v>
      </c>
      <c r="C88" s="9">
        <v>150122</v>
      </c>
      <c r="D88" s="9" t="s">
        <v>7</v>
      </c>
      <c r="E88" s="9" t="s">
        <v>9</v>
      </c>
      <c r="F88" s="17" t="s">
        <v>83</v>
      </c>
      <c r="G88" s="9" t="s">
        <v>11</v>
      </c>
      <c r="H88" s="18">
        <v>24246</v>
      </c>
      <c r="I88" s="18">
        <v>3364</v>
      </c>
      <c r="J88" s="18">
        <v>0</v>
      </c>
      <c r="K88" s="18">
        <v>0</v>
      </c>
      <c r="L88" s="18">
        <v>0</v>
      </c>
      <c r="M88" s="18">
        <v>0</v>
      </c>
      <c r="N88" s="18">
        <v>0</v>
      </c>
      <c r="O88" s="18">
        <v>0</v>
      </c>
      <c r="P88" s="18">
        <v>0</v>
      </c>
      <c r="Q88" s="18">
        <v>0</v>
      </c>
      <c r="R88" s="18">
        <v>0</v>
      </c>
      <c r="S88" s="18">
        <v>0</v>
      </c>
      <c r="T88" s="18">
        <v>0</v>
      </c>
      <c r="U88" s="18">
        <v>0</v>
      </c>
      <c r="V88" s="18">
        <v>0</v>
      </c>
      <c r="W88" s="7">
        <f t="shared" si="1"/>
        <v>0</v>
      </c>
    </row>
    <row r="89" spans="1:23" ht="15.75" x14ac:dyDescent="0.3">
      <c r="A89" s="8">
        <v>88</v>
      </c>
      <c r="B89" s="9">
        <v>10069</v>
      </c>
      <c r="C89" s="9">
        <v>150122</v>
      </c>
      <c r="D89" s="9" t="s">
        <v>7</v>
      </c>
      <c r="E89" s="9" t="s">
        <v>9</v>
      </c>
      <c r="F89" s="17" t="s">
        <v>84</v>
      </c>
      <c r="G89" s="9" t="s">
        <v>11</v>
      </c>
      <c r="H89" s="18">
        <v>83</v>
      </c>
      <c r="I89" s="18">
        <v>35</v>
      </c>
      <c r="J89" s="18">
        <v>0</v>
      </c>
      <c r="K89" s="18">
        <v>0</v>
      </c>
      <c r="L89" s="18">
        <v>0</v>
      </c>
      <c r="M89" s="18">
        <v>0</v>
      </c>
      <c r="N89" s="18">
        <v>0</v>
      </c>
      <c r="O89" s="18">
        <v>0</v>
      </c>
      <c r="P89" s="18">
        <v>0</v>
      </c>
      <c r="Q89" s="18">
        <v>0</v>
      </c>
      <c r="R89" s="18">
        <v>0</v>
      </c>
      <c r="S89" s="18">
        <v>0</v>
      </c>
      <c r="T89" s="18">
        <v>0</v>
      </c>
      <c r="U89" s="18">
        <v>0</v>
      </c>
      <c r="V89" s="18">
        <v>0</v>
      </c>
      <c r="W89" s="7">
        <f t="shared" si="1"/>
        <v>0</v>
      </c>
    </row>
    <row r="90" spans="1:23" ht="15.75" x14ac:dyDescent="0.3">
      <c r="A90" s="8">
        <v>89</v>
      </c>
      <c r="B90" s="9">
        <v>10069</v>
      </c>
      <c r="C90" s="9">
        <v>150122</v>
      </c>
      <c r="D90" s="9" t="s">
        <v>7</v>
      </c>
      <c r="E90" s="9" t="s">
        <v>9</v>
      </c>
      <c r="F90" s="17" t="s">
        <v>85</v>
      </c>
      <c r="G90" s="9" t="s">
        <v>11</v>
      </c>
      <c r="H90" s="18">
        <v>7568</v>
      </c>
      <c r="I90" s="18">
        <v>6146</v>
      </c>
      <c r="J90" s="18">
        <v>0</v>
      </c>
      <c r="K90" s="18">
        <v>0</v>
      </c>
      <c r="L90" s="18">
        <v>4876</v>
      </c>
      <c r="M90" s="18">
        <v>0</v>
      </c>
      <c r="N90" s="18">
        <v>0</v>
      </c>
      <c r="O90" s="18">
        <v>0</v>
      </c>
      <c r="P90" s="18">
        <v>0</v>
      </c>
      <c r="Q90" s="18">
        <v>0</v>
      </c>
      <c r="R90" s="18">
        <v>0</v>
      </c>
      <c r="S90" s="18">
        <v>0</v>
      </c>
      <c r="T90" s="18">
        <v>0</v>
      </c>
      <c r="U90" s="18">
        <v>77</v>
      </c>
      <c r="V90" s="18">
        <v>4953</v>
      </c>
      <c r="W90" s="7">
        <f t="shared" si="1"/>
        <v>0.80589000976244707</v>
      </c>
    </row>
    <row r="91" spans="1:23" ht="15.75" x14ac:dyDescent="0.3">
      <c r="A91" s="8">
        <v>90</v>
      </c>
      <c r="B91" s="9">
        <v>10069</v>
      </c>
      <c r="C91" s="9">
        <v>150122</v>
      </c>
      <c r="D91" s="9" t="s">
        <v>7</v>
      </c>
      <c r="E91" s="9" t="s">
        <v>9</v>
      </c>
      <c r="F91" s="17" t="s">
        <v>86</v>
      </c>
      <c r="G91" s="9" t="s">
        <v>11</v>
      </c>
      <c r="H91" s="18">
        <v>13276</v>
      </c>
      <c r="I91" s="18">
        <v>750</v>
      </c>
      <c r="J91" s="18">
        <v>0</v>
      </c>
      <c r="K91" s="18">
        <v>0</v>
      </c>
      <c r="L91" s="18">
        <v>750</v>
      </c>
      <c r="M91" s="18">
        <v>0</v>
      </c>
      <c r="N91" s="18">
        <v>0</v>
      </c>
      <c r="O91" s="18">
        <v>0</v>
      </c>
      <c r="P91" s="18">
        <v>0</v>
      </c>
      <c r="Q91" s="18">
        <v>0</v>
      </c>
      <c r="R91" s="18">
        <v>0</v>
      </c>
      <c r="S91" s="18">
        <v>0</v>
      </c>
      <c r="T91" s="18">
        <v>0</v>
      </c>
      <c r="U91" s="18">
        <v>0</v>
      </c>
      <c r="V91" s="18">
        <v>750</v>
      </c>
      <c r="W91" s="7">
        <f t="shared" si="1"/>
        <v>1</v>
      </c>
    </row>
    <row r="92" spans="1:23" ht="15.75" x14ac:dyDescent="0.3">
      <c r="A92" s="8">
        <v>91</v>
      </c>
      <c r="B92" s="9">
        <v>10069</v>
      </c>
      <c r="C92" s="9">
        <v>150122</v>
      </c>
      <c r="D92" s="9" t="s">
        <v>7</v>
      </c>
      <c r="E92" s="9" t="s">
        <v>9</v>
      </c>
      <c r="F92" s="17" t="s">
        <v>27</v>
      </c>
      <c r="G92" s="9" t="s">
        <v>11</v>
      </c>
      <c r="H92" s="18">
        <v>100673</v>
      </c>
      <c r="I92" s="18">
        <v>239796</v>
      </c>
      <c r="J92" s="18">
        <v>0</v>
      </c>
      <c r="K92" s="18">
        <v>0</v>
      </c>
      <c r="L92" s="18">
        <v>747</v>
      </c>
      <c r="M92" s="18">
        <v>0</v>
      </c>
      <c r="N92" s="18">
        <v>114350.78</v>
      </c>
      <c r="O92" s="18">
        <v>34151</v>
      </c>
      <c r="P92" s="18">
        <v>18450.599999999999</v>
      </c>
      <c r="Q92" s="18">
        <v>975</v>
      </c>
      <c r="R92" s="18">
        <v>22738.29</v>
      </c>
      <c r="S92" s="18">
        <v>17269.28</v>
      </c>
      <c r="T92" s="18">
        <v>3288.2</v>
      </c>
      <c r="U92" s="18">
        <v>17985</v>
      </c>
      <c r="V92" s="18">
        <v>229955.15</v>
      </c>
      <c r="W92" s="7">
        <f t="shared" si="1"/>
        <v>0.95896157567265505</v>
      </c>
    </row>
    <row r="93" spans="1:23" ht="15.75" x14ac:dyDescent="0.3">
      <c r="A93" s="8">
        <v>92</v>
      </c>
      <c r="B93" s="9">
        <v>10069</v>
      </c>
      <c r="C93" s="9">
        <v>150122</v>
      </c>
      <c r="D93" s="9" t="s">
        <v>7</v>
      </c>
      <c r="E93" s="9" t="s">
        <v>9</v>
      </c>
      <c r="F93" s="17" t="s">
        <v>87</v>
      </c>
      <c r="G93" s="9" t="s">
        <v>11</v>
      </c>
      <c r="H93" s="18">
        <v>1588</v>
      </c>
      <c r="I93" s="18">
        <v>868</v>
      </c>
      <c r="J93" s="18">
        <v>0</v>
      </c>
      <c r="K93" s="18">
        <v>0</v>
      </c>
      <c r="L93" s="18">
        <v>0</v>
      </c>
      <c r="M93" s="18">
        <v>0</v>
      </c>
      <c r="N93" s="18">
        <v>0</v>
      </c>
      <c r="O93" s="18">
        <v>0</v>
      </c>
      <c r="P93" s="18">
        <v>0</v>
      </c>
      <c r="Q93" s="18">
        <v>0</v>
      </c>
      <c r="R93" s="18">
        <v>0</v>
      </c>
      <c r="S93" s="18">
        <v>0</v>
      </c>
      <c r="T93" s="18">
        <v>0</v>
      </c>
      <c r="U93" s="18">
        <v>0</v>
      </c>
      <c r="V93" s="18">
        <v>0</v>
      </c>
      <c r="W93" s="7">
        <f t="shared" si="1"/>
        <v>0</v>
      </c>
    </row>
    <row r="94" spans="1:23" ht="15.75" x14ac:dyDescent="0.3">
      <c r="A94" s="8">
        <v>93</v>
      </c>
      <c r="B94" s="9">
        <v>10069</v>
      </c>
      <c r="C94" s="9">
        <v>150122</v>
      </c>
      <c r="D94" s="9" t="s">
        <v>7</v>
      </c>
      <c r="E94" s="9" t="s">
        <v>9</v>
      </c>
      <c r="F94" s="17" t="s">
        <v>88</v>
      </c>
      <c r="G94" s="9" t="s">
        <v>11</v>
      </c>
      <c r="H94" s="18">
        <v>0</v>
      </c>
      <c r="I94" s="18">
        <v>3115</v>
      </c>
      <c r="J94" s="18">
        <v>0</v>
      </c>
      <c r="K94" s="18">
        <v>0</v>
      </c>
      <c r="L94" s="18">
        <v>0</v>
      </c>
      <c r="M94" s="18">
        <v>0</v>
      </c>
      <c r="N94" s="18">
        <v>0</v>
      </c>
      <c r="O94" s="18">
        <v>0</v>
      </c>
      <c r="P94" s="18">
        <v>0</v>
      </c>
      <c r="Q94" s="18">
        <v>0</v>
      </c>
      <c r="R94" s="18">
        <v>0</v>
      </c>
      <c r="S94" s="18">
        <v>3114.76</v>
      </c>
      <c r="T94" s="18">
        <v>0</v>
      </c>
      <c r="U94" s="18">
        <v>0</v>
      </c>
      <c r="V94" s="18">
        <v>3114.76</v>
      </c>
      <c r="W94" s="7">
        <f t="shared" si="1"/>
        <v>0.99992295345104343</v>
      </c>
    </row>
    <row r="95" spans="1:23" ht="15.75" x14ac:dyDescent="0.3">
      <c r="A95" s="8">
        <v>94</v>
      </c>
      <c r="B95" s="9">
        <v>10069</v>
      </c>
      <c r="C95" s="9">
        <v>150122</v>
      </c>
      <c r="D95" s="9" t="s">
        <v>7</v>
      </c>
      <c r="E95" s="9" t="s">
        <v>9</v>
      </c>
      <c r="F95" s="17" t="s">
        <v>89</v>
      </c>
      <c r="G95" s="9" t="s">
        <v>11</v>
      </c>
      <c r="H95" s="18">
        <v>2251</v>
      </c>
      <c r="I95" s="18">
        <v>22616</v>
      </c>
      <c r="J95" s="18">
        <v>0</v>
      </c>
      <c r="K95" s="18">
        <v>0</v>
      </c>
      <c r="L95" s="18">
        <v>0</v>
      </c>
      <c r="M95" s="18">
        <v>0</v>
      </c>
      <c r="N95" s="18">
        <v>0</v>
      </c>
      <c r="O95" s="18">
        <v>0</v>
      </c>
      <c r="P95" s="18">
        <v>21600</v>
      </c>
      <c r="Q95" s="18">
        <v>0</v>
      </c>
      <c r="R95" s="18">
        <v>0</v>
      </c>
      <c r="S95" s="18">
        <v>718</v>
      </c>
      <c r="T95" s="18">
        <v>0</v>
      </c>
      <c r="U95" s="18">
        <v>0</v>
      </c>
      <c r="V95" s="18">
        <v>22318</v>
      </c>
      <c r="W95" s="7">
        <f t="shared" si="1"/>
        <v>0.9868234877962504</v>
      </c>
    </row>
    <row r="96" spans="1:23" ht="15.75" x14ac:dyDescent="0.3">
      <c r="A96" s="8">
        <v>95</v>
      </c>
      <c r="B96" s="9">
        <v>10069</v>
      </c>
      <c r="C96" s="9">
        <v>150122</v>
      </c>
      <c r="D96" s="9" t="s">
        <v>7</v>
      </c>
      <c r="E96" s="9" t="s">
        <v>9</v>
      </c>
      <c r="F96" s="17" t="s">
        <v>90</v>
      </c>
      <c r="G96" s="9" t="s">
        <v>11</v>
      </c>
      <c r="H96" s="18">
        <v>229948</v>
      </c>
      <c r="I96" s="18">
        <v>195216</v>
      </c>
      <c r="J96" s="18">
        <v>0</v>
      </c>
      <c r="K96" s="18">
        <v>0</v>
      </c>
      <c r="L96" s="18">
        <v>1716</v>
      </c>
      <c r="M96" s="18">
        <v>4132.8</v>
      </c>
      <c r="N96" s="18">
        <v>10428</v>
      </c>
      <c r="O96" s="18">
        <v>0</v>
      </c>
      <c r="P96" s="18">
        <v>6117</v>
      </c>
      <c r="Q96" s="18">
        <v>9674</v>
      </c>
      <c r="R96" s="18">
        <v>0</v>
      </c>
      <c r="S96" s="18">
        <v>15000</v>
      </c>
      <c r="T96" s="18">
        <v>30373.73</v>
      </c>
      <c r="U96" s="18">
        <v>95816.5</v>
      </c>
      <c r="V96" s="18">
        <v>173258.03</v>
      </c>
      <c r="W96" s="7">
        <f t="shared" si="1"/>
        <v>0.88751961929350054</v>
      </c>
    </row>
    <row r="97" spans="1:23" ht="15.75" x14ac:dyDescent="0.3">
      <c r="A97" s="8">
        <v>96</v>
      </c>
      <c r="B97" s="9">
        <v>10069</v>
      </c>
      <c r="C97" s="9">
        <v>150122</v>
      </c>
      <c r="D97" s="9" t="s">
        <v>7</v>
      </c>
      <c r="E97" s="9" t="s">
        <v>9</v>
      </c>
      <c r="F97" s="17" t="s">
        <v>91</v>
      </c>
      <c r="G97" s="9" t="s">
        <v>11</v>
      </c>
      <c r="H97" s="18">
        <v>0</v>
      </c>
      <c r="I97" s="18">
        <v>6200</v>
      </c>
      <c r="J97" s="18">
        <v>0</v>
      </c>
      <c r="K97" s="18">
        <v>50</v>
      </c>
      <c r="L97" s="18">
        <v>0</v>
      </c>
      <c r="M97" s="18">
        <v>300</v>
      </c>
      <c r="N97" s="18">
        <v>0</v>
      </c>
      <c r="O97" s="18">
        <v>0</v>
      </c>
      <c r="P97" s="18">
        <v>0</v>
      </c>
      <c r="Q97" s="18">
        <v>0</v>
      </c>
      <c r="R97" s="18">
        <v>397.55</v>
      </c>
      <c r="S97" s="18">
        <v>-25</v>
      </c>
      <c r="T97" s="18">
        <v>437.7</v>
      </c>
      <c r="U97" s="18">
        <v>-25</v>
      </c>
      <c r="V97" s="18">
        <v>1135.25</v>
      </c>
      <c r="W97" s="7">
        <f t="shared" si="1"/>
        <v>0.18310483870967742</v>
      </c>
    </row>
    <row r="98" spans="1:23" ht="15.75" x14ac:dyDescent="0.3">
      <c r="A98" s="8">
        <v>97</v>
      </c>
      <c r="B98" s="9">
        <v>10069</v>
      </c>
      <c r="C98" s="9">
        <v>150122</v>
      </c>
      <c r="D98" s="9" t="s">
        <v>7</v>
      </c>
      <c r="E98" s="9" t="s">
        <v>9</v>
      </c>
      <c r="F98" s="17" t="s">
        <v>92</v>
      </c>
      <c r="G98" s="9" t="s">
        <v>11</v>
      </c>
      <c r="H98" s="18">
        <v>78799</v>
      </c>
      <c r="I98" s="18">
        <v>14878</v>
      </c>
      <c r="J98" s="18">
        <v>0</v>
      </c>
      <c r="K98" s="18">
        <v>0</v>
      </c>
      <c r="L98" s="18">
        <v>11035.5</v>
      </c>
      <c r="M98" s="18">
        <v>0</v>
      </c>
      <c r="N98" s="18">
        <v>2205.5</v>
      </c>
      <c r="O98" s="18">
        <v>0</v>
      </c>
      <c r="P98" s="18">
        <v>0</v>
      </c>
      <c r="Q98" s="18">
        <v>0</v>
      </c>
      <c r="R98" s="18">
        <v>0</v>
      </c>
      <c r="S98" s="18">
        <v>0</v>
      </c>
      <c r="T98" s="18">
        <v>0</v>
      </c>
      <c r="U98" s="18">
        <v>1149.0999999999999</v>
      </c>
      <c r="V98" s="18">
        <v>14390.1</v>
      </c>
      <c r="W98" s="7">
        <f t="shared" si="1"/>
        <v>0.96720661379217643</v>
      </c>
    </row>
    <row r="99" spans="1:23" ht="15.75" x14ac:dyDescent="0.3">
      <c r="A99" s="8">
        <v>98</v>
      </c>
      <c r="B99" s="9">
        <v>10069</v>
      </c>
      <c r="C99" s="9">
        <v>150122</v>
      </c>
      <c r="D99" s="9" t="s">
        <v>7</v>
      </c>
      <c r="E99" s="9" t="s">
        <v>9</v>
      </c>
      <c r="F99" s="17" t="s">
        <v>93</v>
      </c>
      <c r="G99" s="9" t="s">
        <v>11</v>
      </c>
      <c r="H99" s="18">
        <v>26834</v>
      </c>
      <c r="I99" s="18">
        <v>3411</v>
      </c>
      <c r="J99" s="18">
        <v>0</v>
      </c>
      <c r="K99" s="18">
        <v>0</v>
      </c>
      <c r="L99" s="18">
        <v>202.8</v>
      </c>
      <c r="M99" s="18">
        <v>0</v>
      </c>
      <c r="N99" s="18">
        <v>1132.4000000000001</v>
      </c>
      <c r="O99" s="18">
        <v>0</v>
      </c>
      <c r="P99" s="18">
        <v>0</v>
      </c>
      <c r="Q99" s="18">
        <v>0</v>
      </c>
      <c r="R99" s="18">
        <v>1487.6</v>
      </c>
      <c r="S99" s="18">
        <v>0</v>
      </c>
      <c r="T99" s="18">
        <v>0</v>
      </c>
      <c r="U99" s="18">
        <v>157</v>
      </c>
      <c r="V99" s="18">
        <v>2979.8</v>
      </c>
      <c r="W99" s="7">
        <f t="shared" si="1"/>
        <v>0.87358545880973326</v>
      </c>
    </row>
    <row r="100" spans="1:23" ht="15.75" x14ac:dyDescent="0.3">
      <c r="A100" s="8">
        <v>99</v>
      </c>
      <c r="B100" s="9">
        <v>10069</v>
      </c>
      <c r="C100" s="9">
        <v>150122</v>
      </c>
      <c r="D100" s="9" t="s">
        <v>7</v>
      </c>
      <c r="E100" s="9" t="s">
        <v>9</v>
      </c>
      <c r="F100" s="17" t="s">
        <v>94</v>
      </c>
      <c r="G100" s="9" t="s">
        <v>11</v>
      </c>
      <c r="H100" s="18">
        <v>31</v>
      </c>
      <c r="I100" s="18">
        <v>0</v>
      </c>
      <c r="J100" s="18">
        <v>0</v>
      </c>
      <c r="K100" s="18">
        <v>0</v>
      </c>
      <c r="L100" s="18">
        <v>0</v>
      </c>
      <c r="M100" s="18">
        <v>0</v>
      </c>
      <c r="N100" s="18">
        <v>0</v>
      </c>
      <c r="O100" s="18">
        <v>0</v>
      </c>
      <c r="P100" s="18">
        <v>0</v>
      </c>
      <c r="Q100" s="18">
        <v>0</v>
      </c>
      <c r="R100" s="18">
        <v>0</v>
      </c>
      <c r="S100" s="18">
        <v>0</v>
      </c>
      <c r="T100" s="18">
        <v>0</v>
      </c>
      <c r="U100" s="18">
        <v>0</v>
      </c>
      <c r="V100" s="18">
        <v>0</v>
      </c>
      <c r="W100" s="7">
        <f t="shared" si="1"/>
        <v>0</v>
      </c>
    </row>
    <row r="101" spans="1:23" ht="15.75" x14ac:dyDescent="0.3">
      <c r="A101" s="8">
        <v>100</v>
      </c>
      <c r="B101" s="9">
        <v>10069</v>
      </c>
      <c r="C101" s="9">
        <v>150122</v>
      </c>
      <c r="D101" s="9" t="s">
        <v>7</v>
      </c>
      <c r="E101" s="9" t="s">
        <v>9</v>
      </c>
      <c r="F101" s="17" t="s">
        <v>95</v>
      </c>
      <c r="G101" s="9" t="s">
        <v>11</v>
      </c>
      <c r="H101" s="18">
        <v>23981</v>
      </c>
      <c r="I101" s="18">
        <v>21905</v>
      </c>
      <c r="J101" s="18">
        <v>0</v>
      </c>
      <c r="K101" s="18">
        <v>200</v>
      </c>
      <c r="L101" s="18">
        <v>4566.1000000000004</v>
      </c>
      <c r="M101" s="18">
        <v>0</v>
      </c>
      <c r="N101" s="18">
        <v>1080</v>
      </c>
      <c r="O101" s="18">
        <v>187</v>
      </c>
      <c r="P101" s="18">
        <v>3327.7</v>
      </c>
      <c r="Q101" s="18">
        <v>0</v>
      </c>
      <c r="R101" s="18">
        <v>3747.9</v>
      </c>
      <c r="S101" s="18">
        <v>1106</v>
      </c>
      <c r="T101" s="18">
        <v>0</v>
      </c>
      <c r="U101" s="18">
        <v>991.1</v>
      </c>
      <c r="V101" s="18">
        <v>15205.8</v>
      </c>
      <c r="W101" s="7">
        <f t="shared" si="1"/>
        <v>0.69417028075781784</v>
      </c>
    </row>
    <row r="102" spans="1:23" ht="15.75" x14ac:dyDescent="0.3">
      <c r="A102" s="8">
        <v>101</v>
      </c>
      <c r="B102" s="9">
        <v>10069</v>
      </c>
      <c r="C102" s="9">
        <v>150122</v>
      </c>
      <c r="D102" s="9" t="s">
        <v>7</v>
      </c>
      <c r="E102" s="9" t="s">
        <v>9</v>
      </c>
      <c r="F102" s="17" t="s">
        <v>96</v>
      </c>
      <c r="G102" s="9" t="s">
        <v>11</v>
      </c>
      <c r="H102" s="18">
        <v>28280</v>
      </c>
      <c r="I102" s="18">
        <v>16275</v>
      </c>
      <c r="J102" s="18">
        <v>0</v>
      </c>
      <c r="K102" s="18">
        <v>0</v>
      </c>
      <c r="L102" s="18">
        <v>4650</v>
      </c>
      <c r="M102" s="18">
        <v>0</v>
      </c>
      <c r="N102" s="18">
        <v>0</v>
      </c>
      <c r="O102" s="18">
        <v>0</v>
      </c>
      <c r="P102" s="18">
        <v>0</v>
      </c>
      <c r="Q102" s="18">
        <v>720</v>
      </c>
      <c r="R102" s="18">
        <v>0</v>
      </c>
      <c r="S102" s="18">
        <v>0</v>
      </c>
      <c r="T102" s="18">
        <v>660</v>
      </c>
      <c r="U102" s="18">
        <v>6145</v>
      </c>
      <c r="V102" s="18">
        <v>12175</v>
      </c>
      <c r="W102" s="7">
        <f t="shared" si="1"/>
        <v>0.74807987711213519</v>
      </c>
    </row>
    <row r="103" spans="1:23" ht="15.75" x14ac:dyDescent="0.3">
      <c r="A103" s="8">
        <v>102</v>
      </c>
      <c r="B103" s="9">
        <v>10069</v>
      </c>
      <c r="C103" s="9">
        <v>150122</v>
      </c>
      <c r="D103" s="9" t="s">
        <v>7</v>
      </c>
      <c r="E103" s="9" t="s">
        <v>9</v>
      </c>
      <c r="F103" s="17" t="s">
        <v>28</v>
      </c>
      <c r="G103" s="9" t="s">
        <v>11</v>
      </c>
      <c r="H103" s="18">
        <v>1406507</v>
      </c>
      <c r="I103" s="18">
        <v>518813</v>
      </c>
      <c r="J103" s="18">
        <v>300</v>
      </c>
      <c r="K103" s="18">
        <v>61375.86</v>
      </c>
      <c r="L103" s="18">
        <v>30256.199999999997</v>
      </c>
      <c r="M103" s="18">
        <v>6341.13</v>
      </c>
      <c r="N103" s="18">
        <v>16442.400000000001</v>
      </c>
      <c r="O103" s="18">
        <v>16161.5</v>
      </c>
      <c r="P103" s="18">
        <v>16428.310000000001</v>
      </c>
      <c r="Q103" s="18">
        <v>13489.71</v>
      </c>
      <c r="R103" s="18">
        <v>15613.869999999999</v>
      </c>
      <c r="S103" s="18">
        <v>11433.849999999999</v>
      </c>
      <c r="T103" s="18">
        <v>23940.98</v>
      </c>
      <c r="U103" s="18">
        <v>181892.91</v>
      </c>
      <c r="V103" s="18">
        <v>393676.71999999991</v>
      </c>
      <c r="W103" s="7">
        <f t="shared" si="1"/>
        <v>0.75880272853610053</v>
      </c>
    </row>
    <row r="104" spans="1:23" ht="15.75" x14ac:dyDescent="0.3">
      <c r="A104" s="8">
        <v>103</v>
      </c>
      <c r="B104" s="9">
        <v>10069</v>
      </c>
      <c r="C104" s="9">
        <v>150122</v>
      </c>
      <c r="D104" s="9" t="s">
        <v>7</v>
      </c>
      <c r="E104" s="9" t="s">
        <v>9</v>
      </c>
      <c r="F104" s="17" t="s">
        <v>97</v>
      </c>
      <c r="G104" s="9" t="s">
        <v>11</v>
      </c>
      <c r="H104" s="18">
        <v>0</v>
      </c>
      <c r="I104" s="18">
        <v>7093</v>
      </c>
      <c r="J104" s="18">
        <v>7092.4</v>
      </c>
      <c r="K104" s="18">
        <v>0</v>
      </c>
      <c r="L104" s="18">
        <v>0</v>
      </c>
      <c r="M104" s="18">
        <v>0</v>
      </c>
      <c r="N104" s="18">
        <v>0</v>
      </c>
      <c r="O104" s="18">
        <v>0</v>
      </c>
      <c r="P104" s="18">
        <v>0</v>
      </c>
      <c r="Q104" s="18">
        <v>0</v>
      </c>
      <c r="R104" s="18">
        <v>0</v>
      </c>
      <c r="S104" s="18">
        <v>0</v>
      </c>
      <c r="T104" s="18">
        <v>0</v>
      </c>
      <c r="U104" s="18">
        <v>0</v>
      </c>
      <c r="V104" s="18">
        <v>7092.4</v>
      </c>
      <c r="W104" s="7">
        <f t="shared" si="1"/>
        <v>0.99991540955871983</v>
      </c>
    </row>
    <row r="105" spans="1:23" ht="15.75" x14ac:dyDescent="0.3">
      <c r="A105" s="8">
        <v>104</v>
      </c>
      <c r="B105" s="9">
        <v>10069</v>
      </c>
      <c r="C105" s="9">
        <v>150122</v>
      </c>
      <c r="D105" s="9" t="s">
        <v>7</v>
      </c>
      <c r="E105" s="9" t="s">
        <v>9</v>
      </c>
      <c r="F105" s="17" t="s">
        <v>98</v>
      </c>
      <c r="G105" s="9" t="s">
        <v>11</v>
      </c>
      <c r="H105" s="18">
        <v>0</v>
      </c>
      <c r="I105" s="18">
        <v>10200</v>
      </c>
      <c r="J105" s="18">
        <v>10200</v>
      </c>
      <c r="K105" s="18">
        <v>0</v>
      </c>
      <c r="L105" s="18">
        <v>0</v>
      </c>
      <c r="M105" s="18">
        <v>0</v>
      </c>
      <c r="N105" s="18">
        <v>0</v>
      </c>
      <c r="O105" s="18">
        <v>0</v>
      </c>
      <c r="P105" s="18">
        <v>-1428</v>
      </c>
      <c r="Q105" s="18">
        <v>0</v>
      </c>
      <c r="R105" s="18">
        <v>0</v>
      </c>
      <c r="S105" s="18">
        <v>0</v>
      </c>
      <c r="T105" s="18">
        <v>0</v>
      </c>
      <c r="U105" s="18">
        <v>0</v>
      </c>
      <c r="V105" s="18">
        <v>8772</v>
      </c>
      <c r="W105" s="7">
        <f t="shared" si="1"/>
        <v>0.86</v>
      </c>
    </row>
    <row r="106" spans="1:23" ht="15.75" x14ac:dyDescent="0.3">
      <c r="A106" s="8">
        <v>105</v>
      </c>
      <c r="B106" s="9">
        <v>10069</v>
      </c>
      <c r="C106" s="9">
        <v>150122</v>
      </c>
      <c r="D106" s="9" t="s">
        <v>7</v>
      </c>
      <c r="E106" s="9" t="s">
        <v>9</v>
      </c>
      <c r="F106" s="17" t="s">
        <v>99</v>
      </c>
      <c r="G106" s="9" t="s">
        <v>11</v>
      </c>
      <c r="H106" s="18">
        <v>4490</v>
      </c>
      <c r="I106" s="18">
        <v>51480</v>
      </c>
      <c r="J106" s="18">
        <v>200</v>
      </c>
      <c r="K106" s="18">
        <v>2947</v>
      </c>
      <c r="L106" s="18">
        <v>1146.1300000000001</v>
      </c>
      <c r="M106" s="18">
        <v>1159.08</v>
      </c>
      <c r="N106" s="18">
        <v>530</v>
      </c>
      <c r="O106" s="18">
        <v>-88.199999999999989</v>
      </c>
      <c r="P106" s="18">
        <v>1784.8</v>
      </c>
      <c r="Q106" s="18">
        <v>263</v>
      </c>
      <c r="R106" s="18">
        <v>1157.5999999999999</v>
      </c>
      <c r="S106" s="18">
        <v>30</v>
      </c>
      <c r="T106" s="18">
        <v>1613.3</v>
      </c>
      <c r="U106" s="18">
        <v>218.41999999999996</v>
      </c>
      <c r="V106" s="18">
        <v>10961.13</v>
      </c>
      <c r="W106" s="7">
        <f t="shared" si="1"/>
        <v>0.21292016317016316</v>
      </c>
    </row>
    <row r="107" spans="1:23" ht="15.75" x14ac:dyDescent="0.3">
      <c r="A107" s="8">
        <v>106</v>
      </c>
      <c r="B107" s="9">
        <v>10069</v>
      </c>
      <c r="C107" s="9">
        <v>150122</v>
      </c>
      <c r="D107" s="9" t="s">
        <v>7</v>
      </c>
      <c r="E107" s="9" t="s">
        <v>9</v>
      </c>
      <c r="F107" s="17" t="s">
        <v>100</v>
      </c>
      <c r="G107" s="9" t="s">
        <v>11</v>
      </c>
      <c r="H107" s="18">
        <v>1666164</v>
      </c>
      <c r="I107" s="18">
        <v>1548302</v>
      </c>
      <c r="J107" s="18">
        <v>250179.66</v>
      </c>
      <c r="K107" s="18">
        <v>105383.99999999999</v>
      </c>
      <c r="L107" s="18">
        <v>138921.75</v>
      </c>
      <c r="M107" s="18">
        <v>0</v>
      </c>
      <c r="N107" s="18">
        <v>0</v>
      </c>
      <c r="O107" s="18">
        <v>0</v>
      </c>
      <c r="P107" s="18">
        <v>233471.73000000004</v>
      </c>
      <c r="Q107" s="18">
        <v>165217.68000000002</v>
      </c>
      <c r="R107" s="18">
        <v>118875.96</v>
      </c>
      <c r="S107" s="18">
        <v>160379.81999999995</v>
      </c>
      <c r="T107" s="18">
        <v>99457.99</v>
      </c>
      <c r="U107" s="18">
        <v>240731.3</v>
      </c>
      <c r="V107" s="18">
        <v>1512619.89</v>
      </c>
      <c r="W107" s="7">
        <f t="shared" si="1"/>
        <v>0.97695403739063824</v>
      </c>
    </row>
    <row r="108" spans="1:23" ht="15.75" x14ac:dyDescent="0.3">
      <c r="A108" s="8">
        <v>107</v>
      </c>
      <c r="B108" s="9">
        <v>10069</v>
      </c>
      <c r="C108" s="9">
        <v>150122</v>
      </c>
      <c r="D108" s="9" t="s">
        <v>7</v>
      </c>
      <c r="E108" s="9" t="s">
        <v>9</v>
      </c>
      <c r="F108" s="17" t="s">
        <v>101</v>
      </c>
      <c r="G108" s="9" t="s">
        <v>11</v>
      </c>
      <c r="H108" s="18">
        <v>666612</v>
      </c>
      <c r="I108" s="18">
        <v>871222</v>
      </c>
      <c r="J108" s="18">
        <v>192473.72</v>
      </c>
      <c r="K108" s="18">
        <v>44517.5</v>
      </c>
      <c r="L108" s="18">
        <v>60054.78</v>
      </c>
      <c r="M108" s="18">
        <v>0</v>
      </c>
      <c r="N108" s="18">
        <v>0</v>
      </c>
      <c r="O108" s="18">
        <v>0</v>
      </c>
      <c r="P108" s="18">
        <v>7221.73</v>
      </c>
      <c r="Q108" s="18">
        <v>0</v>
      </c>
      <c r="R108" s="18">
        <v>38287.81</v>
      </c>
      <c r="S108" s="18">
        <v>57532.6</v>
      </c>
      <c r="T108" s="18">
        <v>4442.43</v>
      </c>
      <c r="U108" s="18">
        <v>423992.46</v>
      </c>
      <c r="V108" s="18">
        <v>828523.03</v>
      </c>
      <c r="W108" s="7">
        <f t="shared" si="1"/>
        <v>0.95098956408355162</v>
      </c>
    </row>
    <row r="109" spans="1:23" ht="15.75" x14ac:dyDescent="0.3">
      <c r="A109" s="8">
        <v>108</v>
      </c>
      <c r="B109" s="9">
        <v>10069</v>
      </c>
      <c r="C109" s="9">
        <v>150122</v>
      </c>
      <c r="D109" s="9" t="s">
        <v>7</v>
      </c>
      <c r="E109" s="9" t="s">
        <v>9</v>
      </c>
      <c r="F109" s="17" t="s">
        <v>102</v>
      </c>
      <c r="G109" s="9" t="s">
        <v>11</v>
      </c>
      <c r="H109" s="18">
        <v>161484</v>
      </c>
      <c r="I109" s="18">
        <v>192733</v>
      </c>
      <c r="J109" s="18">
        <v>0</v>
      </c>
      <c r="K109" s="18">
        <v>0</v>
      </c>
      <c r="L109" s="18">
        <v>0</v>
      </c>
      <c r="M109" s="18">
        <v>0</v>
      </c>
      <c r="N109" s="18">
        <v>0</v>
      </c>
      <c r="O109" s="18">
        <v>44163.5</v>
      </c>
      <c r="P109" s="18">
        <v>0</v>
      </c>
      <c r="Q109" s="18">
        <v>17665.400000000001</v>
      </c>
      <c r="R109" s="18">
        <v>0</v>
      </c>
      <c r="S109" s="18">
        <v>8832.7000000000007</v>
      </c>
      <c r="T109" s="18">
        <v>30432.809999999998</v>
      </c>
      <c r="U109" s="18">
        <v>13195.41</v>
      </c>
      <c r="V109" s="18">
        <v>114289.81999999998</v>
      </c>
      <c r="W109" s="7">
        <f t="shared" si="1"/>
        <v>0.59299559494222565</v>
      </c>
    </row>
    <row r="110" spans="1:23" ht="15.75" x14ac:dyDescent="0.3">
      <c r="A110" s="8">
        <v>109</v>
      </c>
      <c r="B110" s="9">
        <v>10069</v>
      </c>
      <c r="C110" s="9">
        <v>150122</v>
      </c>
      <c r="D110" s="9" t="s">
        <v>7</v>
      </c>
      <c r="E110" s="9" t="s">
        <v>9</v>
      </c>
      <c r="F110" s="17" t="s">
        <v>103</v>
      </c>
      <c r="G110" s="9" t="s">
        <v>11</v>
      </c>
      <c r="H110" s="18">
        <v>1055748</v>
      </c>
      <c r="I110" s="18">
        <v>1021182</v>
      </c>
      <c r="J110" s="18">
        <v>3612.6</v>
      </c>
      <c r="K110" s="18">
        <v>0</v>
      </c>
      <c r="L110" s="18">
        <v>1152</v>
      </c>
      <c r="M110" s="18">
        <v>0</v>
      </c>
      <c r="N110" s="18">
        <v>0</v>
      </c>
      <c r="O110" s="18">
        <v>2304.1999999999998</v>
      </c>
      <c r="P110" s="18">
        <v>91384.81</v>
      </c>
      <c r="Q110" s="18">
        <v>4557.8999999999996</v>
      </c>
      <c r="R110" s="18">
        <v>20436.419999999998</v>
      </c>
      <c r="S110" s="18">
        <v>75047.88</v>
      </c>
      <c r="T110" s="18">
        <v>136098.66</v>
      </c>
      <c r="U110" s="18">
        <v>46756.499999999993</v>
      </c>
      <c r="V110" s="18">
        <v>381350.97</v>
      </c>
      <c r="W110" s="7">
        <f t="shared" si="1"/>
        <v>0.37344074807429034</v>
      </c>
    </row>
    <row r="111" spans="1:23" ht="15.75" x14ac:dyDescent="0.3">
      <c r="A111" s="8">
        <v>110</v>
      </c>
      <c r="B111" s="9">
        <v>10069</v>
      </c>
      <c r="C111" s="9">
        <v>150122</v>
      </c>
      <c r="D111" s="9" t="s">
        <v>7</v>
      </c>
      <c r="E111" s="9" t="s">
        <v>9</v>
      </c>
      <c r="F111" s="17" t="s">
        <v>104</v>
      </c>
      <c r="G111" s="9" t="s">
        <v>11</v>
      </c>
      <c r="H111" s="18">
        <v>618324</v>
      </c>
      <c r="I111" s="18">
        <v>676833</v>
      </c>
      <c r="J111" s="18">
        <v>0</v>
      </c>
      <c r="K111" s="18">
        <v>0</v>
      </c>
      <c r="L111" s="18">
        <v>0</v>
      </c>
      <c r="M111" s="18">
        <v>6750</v>
      </c>
      <c r="N111" s="18">
        <v>2250</v>
      </c>
      <c r="O111" s="18">
        <v>36650</v>
      </c>
      <c r="P111" s="18">
        <v>2250</v>
      </c>
      <c r="Q111" s="18">
        <v>0</v>
      </c>
      <c r="R111" s="18">
        <v>6750</v>
      </c>
      <c r="S111" s="18">
        <v>0</v>
      </c>
      <c r="T111" s="18">
        <v>0</v>
      </c>
      <c r="U111" s="18">
        <v>9000</v>
      </c>
      <c r="V111" s="18">
        <v>63650</v>
      </c>
      <c r="W111" s="7">
        <f t="shared" si="1"/>
        <v>9.4040922945541963E-2</v>
      </c>
    </row>
    <row r="112" spans="1:23" ht="15.75" x14ac:dyDescent="0.3">
      <c r="A112" s="8">
        <v>111</v>
      </c>
      <c r="B112" s="9">
        <v>10069</v>
      </c>
      <c r="C112" s="9">
        <v>150122</v>
      </c>
      <c r="D112" s="9" t="s">
        <v>7</v>
      </c>
      <c r="E112" s="9" t="s">
        <v>9</v>
      </c>
      <c r="F112" s="17" t="s">
        <v>105</v>
      </c>
      <c r="G112" s="9" t="s">
        <v>11</v>
      </c>
      <c r="H112" s="18">
        <v>620462</v>
      </c>
      <c r="I112" s="18">
        <v>112991</v>
      </c>
      <c r="J112" s="18">
        <v>0</v>
      </c>
      <c r="K112" s="18">
        <v>105</v>
      </c>
      <c r="L112" s="18">
        <v>120</v>
      </c>
      <c r="M112" s="18">
        <v>300</v>
      </c>
      <c r="N112" s="18">
        <v>0</v>
      </c>
      <c r="O112" s="18">
        <v>0</v>
      </c>
      <c r="P112" s="18">
        <v>0</v>
      </c>
      <c r="Q112" s="18">
        <v>34150.699999999997</v>
      </c>
      <c r="R112" s="18">
        <v>0</v>
      </c>
      <c r="S112" s="18">
        <v>0</v>
      </c>
      <c r="T112" s="18">
        <v>25</v>
      </c>
      <c r="U112" s="18">
        <v>43427.37</v>
      </c>
      <c r="V112" s="18">
        <v>78128.069999999992</v>
      </c>
      <c r="W112" s="7">
        <f t="shared" si="1"/>
        <v>0.69145392110876081</v>
      </c>
    </row>
    <row r="113" spans="1:23" ht="15.75" x14ac:dyDescent="0.3">
      <c r="A113" s="8">
        <v>112</v>
      </c>
      <c r="B113" s="9">
        <v>10069</v>
      </c>
      <c r="C113" s="9">
        <v>150122</v>
      </c>
      <c r="D113" s="9" t="s">
        <v>7</v>
      </c>
      <c r="E113" s="9" t="s">
        <v>9</v>
      </c>
      <c r="F113" s="17" t="s">
        <v>106</v>
      </c>
      <c r="G113" s="9" t="s">
        <v>11</v>
      </c>
      <c r="H113" s="18">
        <v>42618</v>
      </c>
      <c r="I113" s="18">
        <v>41800</v>
      </c>
      <c r="J113" s="18">
        <v>840.6</v>
      </c>
      <c r="K113" s="18">
        <v>2655</v>
      </c>
      <c r="L113" s="18">
        <v>3693.6</v>
      </c>
      <c r="M113" s="18">
        <v>0</v>
      </c>
      <c r="N113" s="18">
        <v>0</v>
      </c>
      <c r="O113" s="18">
        <v>9419.7000000000007</v>
      </c>
      <c r="P113" s="18">
        <v>2655.9</v>
      </c>
      <c r="Q113" s="18">
        <v>2143.1</v>
      </c>
      <c r="R113" s="18">
        <v>2655</v>
      </c>
      <c r="S113" s="18">
        <v>2261.5</v>
      </c>
      <c r="T113" s="18">
        <v>0</v>
      </c>
      <c r="U113" s="18">
        <v>10620</v>
      </c>
      <c r="V113" s="18">
        <v>36944.400000000001</v>
      </c>
      <c r="W113" s="7">
        <f t="shared" si="1"/>
        <v>0.88383732057416275</v>
      </c>
    </row>
    <row r="114" spans="1:23" ht="15.75" x14ac:dyDescent="0.3">
      <c r="A114" s="8">
        <v>113</v>
      </c>
      <c r="B114" s="9">
        <v>10069</v>
      </c>
      <c r="C114" s="9">
        <v>150122</v>
      </c>
      <c r="D114" s="9" t="s">
        <v>7</v>
      </c>
      <c r="E114" s="9" t="s">
        <v>9</v>
      </c>
      <c r="F114" s="17" t="s">
        <v>107</v>
      </c>
      <c r="G114" s="9" t="s">
        <v>11</v>
      </c>
      <c r="H114" s="18">
        <v>347099</v>
      </c>
      <c r="I114" s="18">
        <v>233451</v>
      </c>
      <c r="J114" s="18">
        <v>25930</v>
      </c>
      <c r="K114" s="18">
        <v>1882</v>
      </c>
      <c r="L114" s="18">
        <v>0</v>
      </c>
      <c r="M114" s="18">
        <v>0</v>
      </c>
      <c r="N114" s="18">
        <v>25057.52</v>
      </c>
      <c r="O114" s="18">
        <v>44412.82</v>
      </c>
      <c r="P114" s="18">
        <v>0</v>
      </c>
      <c r="Q114" s="18">
        <v>0</v>
      </c>
      <c r="R114" s="18">
        <v>0</v>
      </c>
      <c r="S114" s="18">
        <v>23013.1</v>
      </c>
      <c r="T114" s="18">
        <v>18900</v>
      </c>
      <c r="U114" s="18">
        <v>82178.5</v>
      </c>
      <c r="V114" s="18">
        <v>221373.94</v>
      </c>
      <c r="W114" s="7">
        <f t="shared" si="1"/>
        <v>0.94826725951056112</v>
      </c>
    </row>
    <row r="115" spans="1:23" ht="15.75" x14ac:dyDescent="0.3">
      <c r="A115" s="8">
        <v>114</v>
      </c>
      <c r="B115" s="9">
        <v>10069</v>
      </c>
      <c r="C115" s="9">
        <v>150122</v>
      </c>
      <c r="D115" s="9" t="s">
        <v>7</v>
      </c>
      <c r="E115" s="9" t="s">
        <v>9</v>
      </c>
      <c r="F115" s="17" t="s">
        <v>108</v>
      </c>
      <c r="G115" s="9" t="s">
        <v>11</v>
      </c>
      <c r="H115" s="18">
        <v>0</v>
      </c>
      <c r="I115" s="18">
        <v>252799</v>
      </c>
      <c r="J115" s="18">
        <v>0</v>
      </c>
      <c r="K115" s="18">
        <v>1580</v>
      </c>
      <c r="L115" s="18">
        <v>5832.75</v>
      </c>
      <c r="M115" s="18">
        <v>27265.360000000001</v>
      </c>
      <c r="N115" s="18">
        <v>9044.1299999999992</v>
      </c>
      <c r="O115" s="18">
        <v>62940.14</v>
      </c>
      <c r="P115" s="18">
        <v>20386.009999999998</v>
      </c>
      <c r="Q115" s="18">
        <v>10970.5</v>
      </c>
      <c r="R115" s="18">
        <v>4396.7700000000004</v>
      </c>
      <c r="S115" s="18">
        <v>11302.93</v>
      </c>
      <c r="T115" s="18">
        <v>7791.98</v>
      </c>
      <c r="U115" s="18">
        <v>88008.68</v>
      </c>
      <c r="V115" s="18">
        <v>249519.25</v>
      </c>
      <c r="W115" s="7">
        <f t="shared" si="1"/>
        <v>0.98702625405954925</v>
      </c>
    </row>
    <row r="116" spans="1:23" ht="15.75" x14ac:dyDescent="0.3">
      <c r="A116" s="8">
        <v>115</v>
      </c>
      <c r="B116" s="9">
        <v>10069</v>
      </c>
      <c r="C116" s="9">
        <v>150122</v>
      </c>
      <c r="D116" s="9" t="s">
        <v>7</v>
      </c>
      <c r="E116" s="9" t="s">
        <v>9</v>
      </c>
      <c r="F116" s="17" t="s">
        <v>109</v>
      </c>
      <c r="G116" s="9" t="s">
        <v>11</v>
      </c>
      <c r="H116" s="18">
        <v>17102115</v>
      </c>
      <c r="I116" s="18">
        <v>21225115</v>
      </c>
      <c r="J116" s="18">
        <v>4020549.35</v>
      </c>
      <c r="K116" s="18">
        <v>3205369.61</v>
      </c>
      <c r="L116" s="18">
        <v>0</v>
      </c>
      <c r="M116" s="18">
        <v>0</v>
      </c>
      <c r="N116" s="18">
        <v>1238906.21</v>
      </c>
      <c r="O116" s="18">
        <v>0</v>
      </c>
      <c r="P116" s="18">
        <v>2908998.34</v>
      </c>
      <c r="Q116" s="18">
        <v>1174401.97</v>
      </c>
      <c r="R116" s="18">
        <v>2185906.34</v>
      </c>
      <c r="S116" s="18">
        <v>2743499.8</v>
      </c>
      <c r="T116" s="18">
        <v>1239180.3799999999</v>
      </c>
      <c r="U116" s="18">
        <v>2434159.35</v>
      </c>
      <c r="V116" s="18">
        <v>21150971.350000001</v>
      </c>
      <c r="W116" s="7">
        <f t="shared" si="1"/>
        <v>0.99650679631182215</v>
      </c>
    </row>
    <row r="117" spans="1:23" ht="15.75" x14ac:dyDescent="0.3">
      <c r="A117" s="8">
        <v>116</v>
      </c>
      <c r="B117" s="9">
        <v>10069</v>
      </c>
      <c r="C117" s="9">
        <v>150122</v>
      </c>
      <c r="D117" s="9" t="s">
        <v>7</v>
      </c>
      <c r="E117" s="9" t="s">
        <v>9</v>
      </c>
      <c r="F117" s="17" t="s">
        <v>110</v>
      </c>
      <c r="G117" s="9" t="s">
        <v>11</v>
      </c>
      <c r="H117" s="18">
        <v>6917406</v>
      </c>
      <c r="I117" s="18">
        <v>7096069</v>
      </c>
      <c r="J117" s="18">
        <v>0</v>
      </c>
      <c r="K117" s="18">
        <v>281444.40000000002</v>
      </c>
      <c r="L117" s="18">
        <v>572857</v>
      </c>
      <c r="M117" s="18">
        <v>981714.8</v>
      </c>
      <c r="N117" s="18">
        <v>854773.4</v>
      </c>
      <c r="O117" s="18">
        <v>0</v>
      </c>
      <c r="P117" s="18">
        <v>862020.89</v>
      </c>
      <c r="Q117" s="18">
        <v>1271257.19</v>
      </c>
      <c r="R117" s="18">
        <v>0</v>
      </c>
      <c r="S117" s="18">
        <v>958577.34</v>
      </c>
      <c r="T117" s="18">
        <v>0</v>
      </c>
      <c r="U117" s="18">
        <v>1127863.49</v>
      </c>
      <c r="V117" s="18">
        <v>6910508.5099999998</v>
      </c>
      <c r="W117" s="7">
        <f t="shared" si="1"/>
        <v>0.97385024159150646</v>
      </c>
    </row>
    <row r="118" spans="1:23" ht="15.75" x14ac:dyDescent="0.3">
      <c r="A118" s="8">
        <v>117</v>
      </c>
      <c r="B118" s="9">
        <v>10069</v>
      </c>
      <c r="C118" s="9">
        <v>150122</v>
      </c>
      <c r="D118" s="9" t="s">
        <v>7</v>
      </c>
      <c r="E118" s="9" t="s">
        <v>9</v>
      </c>
      <c r="F118" s="17" t="s">
        <v>111</v>
      </c>
      <c r="G118" s="9" t="s">
        <v>11</v>
      </c>
      <c r="H118" s="18">
        <v>0</v>
      </c>
      <c r="I118" s="18">
        <v>1112631</v>
      </c>
      <c r="J118" s="18">
        <v>0</v>
      </c>
      <c r="K118" s="18">
        <v>73425.72</v>
      </c>
      <c r="L118" s="18">
        <v>187189.58</v>
      </c>
      <c r="M118" s="18">
        <v>29842.880000000001</v>
      </c>
      <c r="N118" s="18">
        <v>41446.49</v>
      </c>
      <c r="O118" s="18">
        <v>105412.1</v>
      </c>
      <c r="P118" s="18">
        <v>29761.18</v>
      </c>
      <c r="Q118" s="18">
        <v>51815.360000000001</v>
      </c>
      <c r="R118" s="18">
        <v>24550</v>
      </c>
      <c r="S118" s="18">
        <v>108610.73000000001</v>
      </c>
      <c r="T118" s="18">
        <v>112247.8</v>
      </c>
      <c r="U118" s="18">
        <v>348210.89</v>
      </c>
      <c r="V118" s="18">
        <v>1112512.73</v>
      </c>
      <c r="W118" s="7">
        <f t="shared" si="1"/>
        <v>0.99989370240448094</v>
      </c>
    </row>
    <row r="119" spans="1:23" ht="15.75" x14ac:dyDescent="0.3">
      <c r="A119" s="8">
        <v>118</v>
      </c>
      <c r="B119" s="9">
        <v>10069</v>
      </c>
      <c r="C119" s="9">
        <v>150122</v>
      </c>
      <c r="D119" s="9" t="s">
        <v>7</v>
      </c>
      <c r="E119" s="9" t="s">
        <v>9</v>
      </c>
      <c r="F119" s="17" t="s">
        <v>112</v>
      </c>
      <c r="G119" s="9" t="s">
        <v>11</v>
      </c>
      <c r="H119" s="18">
        <v>150261</v>
      </c>
      <c r="I119" s="18">
        <v>678738</v>
      </c>
      <c r="J119" s="18">
        <v>0</v>
      </c>
      <c r="K119" s="18">
        <v>22155.599999999999</v>
      </c>
      <c r="L119" s="18">
        <v>73450.100000000006</v>
      </c>
      <c r="M119" s="18">
        <v>0</v>
      </c>
      <c r="N119" s="18">
        <v>26069</v>
      </c>
      <c r="O119" s="18">
        <v>20283</v>
      </c>
      <c r="P119" s="18">
        <v>26453.32</v>
      </c>
      <c r="Q119" s="18">
        <v>82584.800000000003</v>
      </c>
      <c r="R119" s="18">
        <v>33151.93</v>
      </c>
      <c r="S119" s="18">
        <v>19634</v>
      </c>
      <c r="T119" s="18">
        <v>161023.46000000002</v>
      </c>
      <c r="U119" s="18">
        <v>197588</v>
      </c>
      <c r="V119" s="18">
        <v>662393.21</v>
      </c>
      <c r="W119" s="7">
        <f t="shared" si="1"/>
        <v>0.97591885234066744</v>
      </c>
    </row>
    <row r="120" spans="1:23" ht="15.75" x14ac:dyDescent="0.3">
      <c r="A120" s="8">
        <v>119</v>
      </c>
      <c r="B120" s="9">
        <v>10069</v>
      </c>
      <c r="C120" s="9">
        <v>150122</v>
      </c>
      <c r="D120" s="9" t="s">
        <v>7</v>
      </c>
      <c r="E120" s="9" t="s">
        <v>9</v>
      </c>
      <c r="F120" s="17" t="s">
        <v>113</v>
      </c>
      <c r="G120" s="9" t="s">
        <v>11</v>
      </c>
      <c r="H120" s="18">
        <v>0</v>
      </c>
      <c r="I120" s="18">
        <v>79462</v>
      </c>
      <c r="J120" s="18">
        <v>0</v>
      </c>
      <c r="K120" s="18">
        <v>0</v>
      </c>
      <c r="L120" s="18">
        <v>0</v>
      </c>
      <c r="M120" s="18">
        <v>0</v>
      </c>
      <c r="N120" s="18">
        <v>0</v>
      </c>
      <c r="O120" s="18">
        <v>19980</v>
      </c>
      <c r="P120" s="18">
        <v>0</v>
      </c>
      <c r="Q120" s="18">
        <v>19566</v>
      </c>
      <c r="R120" s="18">
        <v>14313.400000000001</v>
      </c>
      <c r="S120" s="18">
        <v>18020</v>
      </c>
      <c r="T120" s="18">
        <v>7582</v>
      </c>
      <c r="U120" s="18">
        <v>0</v>
      </c>
      <c r="V120" s="18">
        <v>79461.400000000009</v>
      </c>
      <c r="W120" s="7">
        <f t="shared" si="1"/>
        <v>0.99999244922101138</v>
      </c>
    </row>
    <row r="121" spans="1:23" ht="15.75" x14ac:dyDescent="0.3">
      <c r="A121" s="8">
        <v>120</v>
      </c>
      <c r="B121" s="9">
        <v>10069</v>
      </c>
      <c r="C121" s="9">
        <v>150122</v>
      </c>
      <c r="D121" s="9" t="s">
        <v>7</v>
      </c>
      <c r="E121" s="9" t="s">
        <v>9</v>
      </c>
      <c r="F121" s="17" t="s">
        <v>114</v>
      </c>
      <c r="G121" s="9" t="s">
        <v>11</v>
      </c>
      <c r="H121" s="18">
        <v>0</v>
      </c>
      <c r="I121" s="18">
        <v>195115</v>
      </c>
      <c r="J121" s="18">
        <v>0</v>
      </c>
      <c r="K121" s="18">
        <v>14967</v>
      </c>
      <c r="L121" s="18">
        <v>33409</v>
      </c>
      <c r="M121" s="18">
        <v>0</v>
      </c>
      <c r="N121" s="18">
        <v>4169.3500000000004</v>
      </c>
      <c r="O121" s="18">
        <v>1600</v>
      </c>
      <c r="P121" s="18">
        <v>13617.25</v>
      </c>
      <c r="Q121" s="18">
        <v>0</v>
      </c>
      <c r="R121" s="18">
        <v>10085.48</v>
      </c>
      <c r="S121" s="18">
        <v>46264.91</v>
      </c>
      <c r="T121" s="18">
        <v>9038.4299999999985</v>
      </c>
      <c r="U121" s="18">
        <v>44314.58</v>
      </c>
      <c r="V121" s="18">
        <v>177466</v>
      </c>
      <c r="W121" s="7">
        <f t="shared" si="1"/>
        <v>0.90954565256387254</v>
      </c>
    </row>
    <row r="122" spans="1:23" ht="15.75" x14ac:dyDescent="0.3">
      <c r="A122" s="8">
        <v>121</v>
      </c>
      <c r="B122" s="9">
        <v>10069</v>
      </c>
      <c r="C122" s="9">
        <v>150122</v>
      </c>
      <c r="D122" s="9" t="s">
        <v>7</v>
      </c>
      <c r="E122" s="9" t="s">
        <v>9</v>
      </c>
      <c r="F122" s="17" t="s">
        <v>115</v>
      </c>
      <c r="G122" s="9" t="s">
        <v>11</v>
      </c>
      <c r="H122" s="18">
        <v>0</v>
      </c>
      <c r="I122" s="18">
        <v>193352</v>
      </c>
      <c r="J122" s="18">
        <v>0</v>
      </c>
      <c r="K122" s="18">
        <v>0</v>
      </c>
      <c r="L122" s="18">
        <v>0</v>
      </c>
      <c r="M122" s="18">
        <v>0</v>
      </c>
      <c r="N122" s="18">
        <v>0</v>
      </c>
      <c r="O122" s="18">
        <v>26940</v>
      </c>
      <c r="P122" s="18">
        <v>22300</v>
      </c>
      <c r="Q122" s="18">
        <v>5740</v>
      </c>
      <c r="R122" s="18">
        <v>62806.3</v>
      </c>
      <c r="S122" s="18">
        <v>33847</v>
      </c>
      <c r="T122" s="18">
        <v>17550</v>
      </c>
      <c r="U122" s="18">
        <v>19354</v>
      </c>
      <c r="V122" s="18">
        <v>188537.3</v>
      </c>
      <c r="W122" s="7">
        <f t="shared" si="1"/>
        <v>0.97509878356572466</v>
      </c>
    </row>
    <row r="123" spans="1:23" ht="15.75" x14ac:dyDescent="0.3">
      <c r="A123" s="8">
        <v>122</v>
      </c>
      <c r="B123" s="9">
        <v>10069</v>
      </c>
      <c r="C123" s="9">
        <v>150122</v>
      </c>
      <c r="D123" s="9" t="s">
        <v>7</v>
      </c>
      <c r="E123" s="9" t="s">
        <v>9</v>
      </c>
      <c r="F123" s="17" t="s">
        <v>116</v>
      </c>
      <c r="G123" s="9" t="s">
        <v>11</v>
      </c>
      <c r="H123" s="18">
        <v>1440840</v>
      </c>
      <c r="I123" s="18">
        <v>1365232</v>
      </c>
      <c r="J123" s="18">
        <v>0</v>
      </c>
      <c r="K123" s="18">
        <v>280349.06</v>
      </c>
      <c r="L123" s="18">
        <v>81048.14</v>
      </c>
      <c r="M123" s="18">
        <v>45860</v>
      </c>
      <c r="N123" s="18">
        <v>44370</v>
      </c>
      <c r="O123" s="18">
        <v>83320</v>
      </c>
      <c r="P123" s="18">
        <v>45700</v>
      </c>
      <c r="Q123" s="18">
        <v>68486.45</v>
      </c>
      <c r="R123" s="18">
        <v>260484.4</v>
      </c>
      <c r="S123" s="18">
        <v>66955</v>
      </c>
      <c r="T123" s="18">
        <v>60505</v>
      </c>
      <c r="U123" s="18">
        <v>295178.84000000003</v>
      </c>
      <c r="V123" s="18">
        <v>1332256.8899999999</v>
      </c>
      <c r="W123" s="7">
        <f t="shared" si="1"/>
        <v>0.97584651546403822</v>
      </c>
    </row>
    <row r="124" spans="1:23" ht="15.75" x14ac:dyDescent="0.3">
      <c r="A124" s="8">
        <v>123</v>
      </c>
      <c r="B124" s="9">
        <v>10069</v>
      </c>
      <c r="C124" s="9">
        <v>150122</v>
      </c>
      <c r="D124" s="9" t="s">
        <v>7</v>
      </c>
      <c r="E124" s="9" t="s">
        <v>9</v>
      </c>
      <c r="F124" s="17" t="s">
        <v>117</v>
      </c>
      <c r="G124" s="9" t="s">
        <v>11</v>
      </c>
      <c r="H124" s="18">
        <v>793660</v>
      </c>
      <c r="I124" s="18">
        <v>734053</v>
      </c>
      <c r="J124" s="18">
        <v>0</v>
      </c>
      <c r="K124" s="18">
        <v>169920</v>
      </c>
      <c r="L124" s="18">
        <v>0</v>
      </c>
      <c r="M124" s="18">
        <v>0</v>
      </c>
      <c r="N124" s="18">
        <v>0</v>
      </c>
      <c r="O124" s="18">
        <v>0</v>
      </c>
      <c r="P124" s="18">
        <v>0</v>
      </c>
      <c r="Q124" s="18">
        <v>0</v>
      </c>
      <c r="R124" s="18">
        <v>0</v>
      </c>
      <c r="S124" s="18">
        <v>0</v>
      </c>
      <c r="T124" s="18">
        <v>0</v>
      </c>
      <c r="U124" s="18">
        <v>0</v>
      </c>
      <c r="V124" s="18">
        <v>169920</v>
      </c>
      <c r="W124" s="7">
        <f t="shared" si="1"/>
        <v>0.23148192296741515</v>
      </c>
    </row>
    <row r="125" spans="1:23" ht="15.75" x14ac:dyDescent="0.3">
      <c r="A125" s="8">
        <v>124</v>
      </c>
      <c r="B125" s="9">
        <v>10069</v>
      </c>
      <c r="C125" s="9">
        <v>150122</v>
      </c>
      <c r="D125" s="9" t="s">
        <v>7</v>
      </c>
      <c r="E125" s="9" t="s">
        <v>9</v>
      </c>
      <c r="F125" s="17" t="s">
        <v>118</v>
      </c>
      <c r="G125" s="9" t="s">
        <v>11</v>
      </c>
      <c r="H125" s="18">
        <v>578988</v>
      </c>
      <c r="I125" s="18">
        <v>599699</v>
      </c>
      <c r="J125" s="18">
        <v>0</v>
      </c>
      <c r="K125" s="18">
        <v>28618.160000000003</v>
      </c>
      <c r="L125" s="18">
        <v>3573.29</v>
      </c>
      <c r="M125" s="18">
        <v>7260</v>
      </c>
      <c r="N125" s="18">
        <v>124398.3</v>
      </c>
      <c r="O125" s="18">
        <v>6550</v>
      </c>
      <c r="P125" s="18">
        <v>66233.66</v>
      </c>
      <c r="Q125" s="18">
        <v>3530.1</v>
      </c>
      <c r="R125" s="18">
        <v>19769.8</v>
      </c>
      <c r="S125" s="18">
        <v>157733.78</v>
      </c>
      <c r="T125" s="18">
        <v>11030</v>
      </c>
      <c r="U125" s="18">
        <v>132711.46</v>
      </c>
      <c r="V125" s="18">
        <v>561408.55000000005</v>
      </c>
      <c r="W125" s="7">
        <f t="shared" si="1"/>
        <v>0.93615055219368393</v>
      </c>
    </row>
    <row r="126" spans="1:23" ht="15.75" x14ac:dyDescent="0.3">
      <c r="A126" s="8">
        <v>125</v>
      </c>
      <c r="B126" s="9">
        <v>10069</v>
      </c>
      <c r="C126" s="9">
        <v>150122</v>
      </c>
      <c r="D126" s="9" t="s">
        <v>7</v>
      </c>
      <c r="E126" s="9" t="s">
        <v>9</v>
      </c>
      <c r="F126" s="17" t="s">
        <v>119</v>
      </c>
      <c r="G126" s="9" t="s">
        <v>11</v>
      </c>
      <c r="H126" s="18">
        <v>110358</v>
      </c>
      <c r="I126" s="18">
        <v>63731</v>
      </c>
      <c r="J126" s="18">
        <v>0</v>
      </c>
      <c r="K126" s="18">
        <v>27043</v>
      </c>
      <c r="L126" s="18">
        <v>21940</v>
      </c>
      <c r="M126" s="18">
        <v>0</v>
      </c>
      <c r="N126" s="18">
        <v>0</v>
      </c>
      <c r="O126" s="18">
        <v>0</v>
      </c>
      <c r="P126" s="18">
        <v>6655.2</v>
      </c>
      <c r="Q126" s="18">
        <v>0</v>
      </c>
      <c r="R126" s="18">
        <v>0</v>
      </c>
      <c r="S126" s="18">
        <v>0</v>
      </c>
      <c r="T126" s="18">
        <v>2000</v>
      </c>
      <c r="U126" s="18">
        <v>2000</v>
      </c>
      <c r="V126" s="18">
        <v>59638.2</v>
      </c>
      <c r="W126" s="7">
        <f t="shared" si="1"/>
        <v>0.9357800756303839</v>
      </c>
    </row>
    <row r="127" spans="1:23" ht="15.75" x14ac:dyDescent="0.3">
      <c r="A127" s="8">
        <v>126</v>
      </c>
      <c r="B127" s="9">
        <v>10069</v>
      </c>
      <c r="C127" s="9">
        <v>150122</v>
      </c>
      <c r="D127" s="9" t="s">
        <v>7</v>
      </c>
      <c r="E127" s="9" t="s">
        <v>9</v>
      </c>
      <c r="F127" s="17" t="s">
        <v>120</v>
      </c>
      <c r="G127" s="9" t="s">
        <v>11</v>
      </c>
      <c r="H127" s="18">
        <v>0</v>
      </c>
      <c r="I127" s="18">
        <v>1966</v>
      </c>
      <c r="J127" s="18">
        <v>0</v>
      </c>
      <c r="K127" s="18">
        <v>80</v>
      </c>
      <c r="L127" s="18">
        <v>7.6</v>
      </c>
      <c r="M127" s="18">
        <v>0</v>
      </c>
      <c r="N127" s="18">
        <v>0</v>
      </c>
      <c r="O127" s="18">
        <v>0</v>
      </c>
      <c r="P127" s="18">
        <v>25.1</v>
      </c>
      <c r="Q127" s="18">
        <v>25.1</v>
      </c>
      <c r="R127" s="18">
        <v>548.1</v>
      </c>
      <c r="S127" s="18">
        <v>0</v>
      </c>
      <c r="T127" s="18">
        <v>430</v>
      </c>
      <c r="U127" s="18">
        <v>52.3</v>
      </c>
      <c r="V127" s="18">
        <v>1168.1999999999998</v>
      </c>
      <c r="W127" s="7">
        <f t="shared" si="1"/>
        <v>0.59420142421159705</v>
      </c>
    </row>
    <row r="128" spans="1:23" ht="15.75" x14ac:dyDescent="0.3">
      <c r="A128" s="8">
        <v>127</v>
      </c>
      <c r="B128" s="9">
        <v>10069</v>
      </c>
      <c r="C128" s="9">
        <v>150122</v>
      </c>
      <c r="D128" s="9" t="s">
        <v>7</v>
      </c>
      <c r="E128" s="9" t="s">
        <v>9</v>
      </c>
      <c r="F128" s="17" t="s">
        <v>121</v>
      </c>
      <c r="G128" s="9" t="s">
        <v>11</v>
      </c>
      <c r="H128" s="18">
        <v>48300</v>
      </c>
      <c r="I128" s="18">
        <v>35136</v>
      </c>
      <c r="J128" s="18">
        <v>0</v>
      </c>
      <c r="K128" s="18">
        <v>3740</v>
      </c>
      <c r="L128" s="18">
        <v>47</v>
      </c>
      <c r="M128" s="18">
        <v>392.31</v>
      </c>
      <c r="N128" s="18">
        <v>0</v>
      </c>
      <c r="O128" s="18">
        <v>5330.52</v>
      </c>
      <c r="P128" s="18">
        <v>50</v>
      </c>
      <c r="Q128" s="18">
        <v>1315</v>
      </c>
      <c r="R128" s="18">
        <v>330</v>
      </c>
      <c r="S128" s="18">
        <v>0</v>
      </c>
      <c r="T128" s="18">
        <v>225</v>
      </c>
      <c r="U128" s="18">
        <v>6460.4500000000007</v>
      </c>
      <c r="V128" s="18">
        <v>17890.28</v>
      </c>
      <c r="W128" s="7">
        <f t="shared" si="1"/>
        <v>0.50917235883424405</v>
      </c>
    </row>
    <row r="129" spans="1:23" ht="15.75" x14ac:dyDescent="0.3">
      <c r="A129" s="8">
        <v>128</v>
      </c>
      <c r="B129" s="9">
        <v>10069</v>
      </c>
      <c r="C129" s="9">
        <v>150122</v>
      </c>
      <c r="D129" s="9" t="s">
        <v>7</v>
      </c>
      <c r="E129" s="9" t="s">
        <v>9</v>
      </c>
      <c r="F129" s="17" t="s">
        <v>122</v>
      </c>
      <c r="G129" s="9" t="s">
        <v>11</v>
      </c>
      <c r="H129" s="18">
        <v>15960</v>
      </c>
      <c r="I129" s="18">
        <v>18613</v>
      </c>
      <c r="J129" s="18">
        <v>0</v>
      </c>
      <c r="K129" s="18">
        <v>1004.02</v>
      </c>
      <c r="L129" s="18">
        <v>0</v>
      </c>
      <c r="M129" s="18">
        <v>2135.8200000000002</v>
      </c>
      <c r="N129" s="18">
        <v>465.79</v>
      </c>
      <c r="O129" s="18">
        <v>683.6</v>
      </c>
      <c r="P129" s="18">
        <v>1014.54</v>
      </c>
      <c r="Q129" s="18">
        <v>744.2</v>
      </c>
      <c r="R129" s="18">
        <v>882.55</v>
      </c>
      <c r="S129" s="18">
        <v>800.11</v>
      </c>
      <c r="T129" s="18">
        <v>565.41</v>
      </c>
      <c r="U129" s="18">
        <v>3649.71</v>
      </c>
      <c r="V129" s="18">
        <v>11945.75</v>
      </c>
      <c r="W129" s="7">
        <f t="shared" si="1"/>
        <v>0.64179605651963678</v>
      </c>
    </row>
    <row r="130" spans="1:23" ht="15.75" x14ac:dyDescent="0.3">
      <c r="A130" s="8">
        <v>129</v>
      </c>
      <c r="B130" s="9">
        <v>10069</v>
      </c>
      <c r="C130" s="9">
        <v>150122</v>
      </c>
      <c r="D130" s="9" t="s">
        <v>7</v>
      </c>
      <c r="E130" s="9" t="s">
        <v>9</v>
      </c>
      <c r="F130" s="17" t="s">
        <v>123</v>
      </c>
      <c r="G130" s="9" t="s">
        <v>11</v>
      </c>
      <c r="H130" s="18">
        <v>245773</v>
      </c>
      <c r="I130" s="18">
        <v>100296</v>
      </c>
      <c r="J130" s="18">
        <v>0</v>
      </c>
      <c r="K130" s="18">
        <v>0</v>
      </c>
      <c r="L130" s="18">
        <v>0</v>
      </c>
      <c r="M130" s="18">
        <v>0</v>
      </c>
      <c r="N130" s="18">
        <v>0</v>
      </c>
      <c r="O130" s="18">
        <v>0</v>
      </c>
      <c r="P130" s="18">
        <v>18639.88</v>
      </c>
      <c r="Q130" s="18">
        <v>9251.6299999999992</v>
      </c>
      <c r="R130" s="18">
        <v>0</v>
      </c>
      <c r="S130" s="18">
        <v>20809.62</v>
      </c>
      <c r="T130" s="18">
        <v>0</v>
      </c>
      <c r="U130" s="18">
        <v>25055.14</v>
      </c>
      <c r="V130" s="18">
        <v>73756.27</v>
      </c>
      <c r="W130" s="7">
        <f t="shared" si="1"/>
        <v>0.73538595756560587</v>
      </c>
    </row>
    <row r="131" spans="1:23" ht="15.75" x14ac:dyDescent="0.3">
      <c r="A131" s="8">
        <v>130</v>
      </c>
      <c r="B131" s="9">
        <v>10069</v>
      </c>
      <c r="C131" s="9">
        <v>150122</v>
      </c>
      <c r="D131" s="9" t="s">
        <v>7</v>
      </c>
      <c r="E131" s="9" t="s">
        <v>9</v>
      </c>
      <c r="F131" s="17" t="s">
        <v>124</v>
      </c>
      <c r="G131" s="9" t="s">
        <v>11</v>
      </c>
      <c r="H131" s="18">
        <v>676715</v>
      </c>
      <c r="I131" s="18">
        <v>963053</v>
      </c>
      <c r="J131" s="18">
        <v>0</v>
      </c>
      <c r="K131" s="18">
        <v>0</v>
      </c>
      <c r="L131" s="18">
        <v>161461.51999999999</v>
      </c>
      <c r="M131" s="18">
        <v>83397.61</v>
      </c>
      <c r="N131" s="18">
        <v>0</v>
      </c>
      <c r="O131" s="18">
        <v>0</v>
      </c>
      <c r="P131" s="18">
        <v>70180.320000000007</v>
      </c>
      <c r="Q131" s="18">
        <v>349299.39</v>
      </c>
      <c r="R131" s="18">
        <v>83046.710000000006</v>
      </c>
      <c r="S131" s="18">
        <v>2616.66</v>
      </c>
      <c r="T131" s="18">
        <v>0</v>
      </c>
      <c r="U131" s="18">
        <v>20270.38</v>
      </c>
      <c r="V131" s="18">
        <v>770272.59</v>
      </c>
      <c r="W131" s="7">
        <f t="shared" ref="W131:W194" si="2">IFERROR(V131/I131,0)</f>
        <v>0.7998236753325102</v>
      </c>
    </row>
    <row r="132" spans="1:23" ht="15.75" x14ac:dyDescent="0.3">
      <c r="A132" s="8">
        <v>131</v>
      </c>
      <c r="B132" s="9">
        <v>10069</v>
      </c>
      <c r="C132" s="9">
        <v>150122</v>
      </c>
      <c r="D132" s="9" t="s">
        <v>7</v>
      </c>
      <c r="E132" s="9" t="s">
        <v>9</v>
      </c>
      <c r="F132" s="17" t="s">
        <v>125</v>
      </c>
      <c r="G132" s="9" t="s">
        <v>11</v>
      </c>
      <c r="H132" s="18">
        <v>32004</v>
      </c>
      <c r="I132" s="18">
        <v>62109</v>
      </c>
      <c r="J132" s="18">
        <v>0</v>
      </c>
      <c r="K132" s="18">
        <v>0</v>
      </c>
      <c r="L132" s="18">
        <v>0</v>
      </c>
      <c r="M132" s="18">
        <v>0</v>
      </c>
      <c r="N132" s="18">
        <v>0</v>
      </c>
      <c r="O132" s="18">
        <v>0</v>
      </c>
      <c r="P132" s="18">
        <v>0</v>
      </c>
      <c r="Q132" s="18">
        <v>0</v>
      </c>
      <c r="R132" s="18">
        <v>0</v>
      </c>
      <c r="S132" s="18">
        <v>0</v>
      </c>
      <c r="T132" s="18">
        <v>0</v>
      </c>
      <c r="U132" s="18">
        <v>62071</v>
      </c>
      <c r="V132" s="18">
        <v>62071</v>
      </c>
      <c r="W132" s="7">
        <f t="shared" si="2"/>
        <v>0.99938817240657551</v>
      </c>
    </row>
    <row r="133" spans="1:23" ht="15.75" x14ac:dyDescent="0.3">
      <c r="A133" s="8">
        <v>132</v>
      </c>
      <c r="B133" s="9">
        <v>10069</v>
      </c>
      <c r="C133" s="9">
        <v>150122</v>
      </c>
      <c r="D133" s="9" t="s">
        <v>7</v>
      </c>
      <c r="E133" s="9" t="s">
        <v>9</v>
      </c>
      <c r="F133" s="17" t="s">
        <v>126</v>
      </c>
      <c r="G133" s="9" t="s">
        <v>11</v>
      </c>
      <c r="H133" s="18">
        <v>43345</v>
      </c>
      <c r="I133" s="18">
        <v>167009</v>
      </c>
      <c r="J133" s="18">
        <v>0</v>
      </c>
      <c r="K133" s="18">
        <v>0</v>
      </c>
      <c r="L133" s="18">
        <v>0</v>
      </c>
      <c r="M133" s="18">
        <v>28337.18</v>
      </c>
      <c r="N133" s="18">
        <v>0</v>
      </c>
      <c r="O133" s="18">
        <v>0</v>
      </c>
      <c r="P133" s="18">
        <v>0</v>
      </c>
      <c r="Q133" s="18">
        <v>57326.69</v>
      </c>
      <c r="R133" s="18">
        <v>0</v>
      </c>
      <c r="S133" s="18">
        <v>11283.57</v>
      </c>
      <c r="T133" s="18">
        <v>11741.51</v>
      </c>
      <c r="U133" s="18">
        <v>36234.639999999999</v>
      </c>
      <c r="V133" s="18">
        <v>144923.59</v>
      </c>
      <c r="W133" s="7">
        <f t="shared" si="2"/>
        <v>0.86775916267985553</v>
      </c>
    </row>
    <row r="134" spans="1:23" ht="15.75" x14ac:dyDescent="0.3">
      <c r="A134" s="8">
        <v>133</v>
      </c>
      <c r="B134" s="9">
        <v>10069</v>
      </c>
      <c r="C134" s="9">
        <v>150122</v>
      </c>
      <c r="D134" s="9" t="s">
        <v>7</v>
      </c>
      <c r="E134" s="9" t="s">
        <v>9</v>
      </c>
      <c r="F134" s="17" t="s">
        <v>127</v>
      </c>
      <c r="G134" s="9" t="s">
        <v>11</v>
      </c>
      <c r="H134" s="18">
        <v>419116</v>
      </c>
      <c r="I134" s="18">
        <v>671762</v>
      </c>
      <c r="J134" s="18">
        <v>0</v>
      </c>
      <c r="K134" s="18">
        <v>0</v>
      </c>
      <c r="L134" s="18">
        <v>113151.3</v>
      </c>
      <c r="M134" s="18">
        <v>58136.09</v>
      </c>
      <c r="N134" s="18">
        <v>0</v>
      </c>
      <c r="O134" s="18">
        <v>0</v>
      </c>
      <c r="P134" s="18">
        <v>22681.85</v>
      </c>
      <c r="Q134" s="18">
        <v>-22681.85</v>
      </c>
      <c r="R134" s="18">
        <v>198829.67</v>
      </c>
      <c r="S134" s="18">
        <v>140783.01</v>
      </c>
      <c r="T134" s="18">
        <v>0</v>
      </c>
      <c r="U134" s="18">
        <v>14129.62</v>
      </c>
      <c r="V134" s="18">
        <v>525029.68999999994</v>
      </c>
      <c r="W134" s="7">
        <f t="shared" si="2"/>
        <v>0.78157098793918078</v>
      </c>
    </row>
    <row r="135" spans="1:23" ht="15.75" x14ac:dyDescent="0.3">
      <c r="A135" s="8">
        <v>134</v>
      </c>
      <c r="B135" s="9">
        <v>10069</v>
      </c>
      <c r="C135" s="9">
        <v>150122</v>
      </c>
      <c r="D135" s="9" t="s">
        <v>7</v>
      </c>
      <c r="E135" s="9" t="s">
        <v>9</v>
      </c>
      <c r="F135" s="17" t="s">
        <v>128</v>
      </c>
      <c r="G135" s="9" t="s">
        <v>11</v>
      </c>
      <c r="H135" s="18">
        <v>0</v>
      </c>
      <c r="I135" s="18">
        <v>138000</v>
      </c>
      <c r="J135" s="18">
        <v>0</v>
      </c>
      <c r="K135" s="18">
        <v>10000</v>
      </c>
      <c r="L135" s="18">
        <v>0</v>
      </c>
      <c r="M135" s="18">
        <v>0</v>
      </c>
      <c r="N135" s="18">
        <v>25000</v>
      </c>
      <c r="O135" s="18">
        <v>0</v>
      </c>
      <c r="P135" s="18">
        <v>0</v>
      </c>
      <c r="Q135" s="18">
        <v>0</v>
      </c>
      <c r="R135" s="18">
        <v>41000</v>
      </c>
      <c r="S135" s="18">
        <v>0</v>
      </c>
      <c r="T135" s="18">
        <v>8000</v>
      </c>
      <c r="U135" s="18">
        <v>36000</v>
      </c>
      <c r="V135" s="18">
        <v>120000</v>
      </c>
      <c r="W135" s="7">
        <f t="shared" si="2"/>
        <v>0.86956521739130432</v>
      </c>
    </row>
    <row r="136" spans="1:23" ht="15.75" x14ac:dyDescent="0.3">
      <c r="A136" s="8">
        <v>135</v>
      </c>
      <c r="B136" s="9">
        <v>10069</v>
      </c>
      <c r="C136" s="9">
        <v>150122</v>
      </c>
      <c r="D136" s="9" t="s">
        <v>7</v>
      </c>
      <c r="E136" s="9" t="s">
        <v>9</v>
      </c>
      <c r="F136" s="17" t="s">
        <v>129</v>
      </c>
      <c r="G136" s="9" t="s">
        <v>11</v>
      </c>
      <c r="H136" s="18">
        <v>0</v>
      </c>
      <c r="I136" s="18">
        <v>38000</v>
      </c>
      <c r="J136" s="18">
        <v>0</v>
      </c>
      <c r="K136" s="18">
        <v>0</v>
      </c>
      <c r="L136" s="18">
        <v>0</v>
      </c>
      <c r="M136" s="18">
        <v>0</v>
      </c>
      <c r="N136" s="18">
        <v>4000</v>
      </c>
      <c r="O136" s="18">
        <v>0</v>
      </c>
      <c r="P136" s="18">
        <v>0</v>
      </c>
      <c r="Q136" s="18">
        <v>0</v>
      </c>
      <c r="R136" s="18">
        <v>0</v>
      </c>
      <c r="S136" s="18">
        <v>0</v>
      </c>
      <c r="T136" s="18">
        <v>0</v>
      </c>
      <c r="U136" s="18">
        <v>34000</v>
      </c>
      <c r="V136" s="18">
        <v>38000</v>
      </c>
      <c r="W136" s="7">
        <f t="shared" si="2"/>
        <v>1</v>
      </c>
    </row>
    <row r="137" spans="1:23" ht="15.75" x14ac:dyDescent="0.3">
      <c r="A137" s="8">
        <v>136</v>
      </c>
      <c r="B137" s="9">
        <v>10069</v>
      </c>
      <c r="C137" s="9">
        <v>150122</v>
      </c>
      <c r="D137" s="9" t="s">
        <v>7</v>
      </c>
      <c r="E137" s="9" t="s">
        <v>9</v>
      </c>
      <c r="F137" s="17" t="s">
        <v>130</v>
      </c>
      <c r="G137" s="9" t="s">
        <v>11</v>
      </c>
      <c r="H137" s="18">
        <v>33000</v>
      </c>
      <c r="I137" s="18">
        <v>115366</v>
      </c>
      <c r="J137" s="18">
        <v>0</v>
      </c>
      <c r="K137" s="18">
        <v>0</v>
      </c>
      <c r="L137" s="18">
        <v>0</v>
      </c>
      <c r="M137" s="18">
        <v>0</v>
      </c>
      <c r="N137" s="18">
        <v>0</v>
      </c>
      <c r="O137" s="18">
        <v>0</v>
      </c>
      <c r="P137" s="18">
        <v>0</v>
      </c>
      <c r="Q137" s="18">
        <v>0</v>
      </c>
      <c r="R137" s="18">
        <v>0</v>
      </c>
      <c r="S137" s="18">
        <v>0</v>
      </c>
      <c r="T137" s="18">
        <v>0</v>
      </c>
      <c r="U137" s="18">
        <v>46283.979999999996</v>
      </c>
      <c r="V137" s="18">
        <v>46283.979999999996</v>
      </c>
      <c r="W137" s="7">
        <f t="shared" si="2"/>
        <v>0.40119255239845358</v>
      </c>
    </row>
    <row r="138" spans="1:23" ht="15.75" x14ac:dyDescent="0.3">
      <c r="A138" s="8">
        <v>137</v>
      </c>
      <c r="B138" s="9">
        <v>10069</v>
      </c>
      <c r="C138" s="9">
        <v>150122</v>
      </c>
      <c r="D138" s="9" t="s">
        <v>7</v>
      </c>
      <c r="E138" s="9" t="s">
        <v>9</v>
      </c>
      <c r="F138" s="17" t="s">
        <v>131</v>
      </c>
      <c r="G138" s="9" t="s">
        <v>11</v>
      </c>
      <c r="H138" s="18">
        <v>0</v>
      </c>
      <c r="I138" s="18">
        <v>154400</v>
      </c>
      <c r="J138" s="18">
        <v>0</v>
      </c>
      <c r="K138" s="18">
        <v>19800</v>
      </c>
      <c r="L138" s="18">
        <v>73600</v>
      </c>
      <c r="M138" s="18">
        <v>0</v>
      </c>
      <c r="N138" s="18">
        <v>0</v>
      </c>
      <c r="O138" s="18">
        <v>20000</v>
      </c>
      <c r="P138" s="18">
        <v>0</v>
      </c>
      <c r="Q138" s="18">
        <v>0</v>
      </c>
      <c r="R138" s="18">
        <v>0</v>
      </c>
      <c r="S138" s="18">
        <v>8000</v>
      </c>
      <c r="T138" s="18">
        <v>0</v>
      </c>
      <c r="U138" s="18">
        <v>0</v>
      </c>
      <c r="V138" s="18">
        <v>121400</v>
      </c>
      <c r="W138" s="7">
        <f t="shared" si="2"/>
        <v>0.78626943005181349</v>
      </c>
    </row>
    <row r="139" spans="1:23" ht="15.75" x14ac:dyDescent="0.3">
      <c r="A139" s="8">
        <v>138</v>
      </c>
      <c r="B139" s="9">
        <v>10069</v>
      </c>
      <c r="C139" s="9">
        <v>150122</v>
      </c>
      <c r="D139" s="9" t="s">
        <v>7</v>
      </c>
      <c r="E139" s="9" t="s">
        <v>9</v>
      </c>
      <c r="F139" s="17" t="s">
        <v>132</v>
      </c>
      <c r="G139" s="9" t="s">
        <v>11</v>
      </c>
      <c r="H139" s="18">
        <v>0</v>
      </c>
      <c r="I139" s="18">
        <v>259110</v>
      </c>
      <c r="J139" s="18">
        <v>0</v>
      </c>
      <c r="K139" s="18">
        <v>15000</v>
      </c>
      <c r="L139" s="18">
        <v>71960</v>
      </c>
      <c r="M139" s="18">
        <v>32000</v>
      </c>
      <c r="N139" s="18">
        <v>24000</v>
      </c>
      <c r="O139" s="18">
        <v>6800</v>
      </c>
      <c r="P139" s="18">
        <v>39956</v>
      </c>
      <c r="Q139" s="18">
        <v>23450</v>
      </c>
      <c r="R139" s="18">
        <v>0</v>
      </c>
      <c r="S139" s="18">
        <v>0</v>
      </c>
      <c r="T139" s="18">
        <v>20544</v>
      </c>
      <c r="U139" s="18">
        <v>25400</v>
      </c>
      <c r="V139" s="18">
        <v>259110</v>
      </c>
      <c r="W139" s="7">
        <f t="shared" si="2"/>
        <v>1</v>
      </c>
    </row>
    <row r="140" spans="1:23" ht="15.75" x14ac:dyDescent="0.3">
      <c r="A140" s="8">
        <v>139</v>
      </c>
      <c r="B140" s="9">
        <v>10069</v>
      </c>
      <c r="C140" s="9">
        <v>150122</v>
      </c>
      <c r="D140" s="9" t="s">
        <v>7</v>
      </c>
      <c r="E140" s="9" t="s">
        <v>9</v>
      </c>
      <c r="F140" s="17" t="s">
        <v>133</v>
      </c>
      <c r="G140" s="9" t="s">
        <v>11</v>
      </c>
      <c r="H140" s="18">
        <v>0</v>
      </c>
      <c r="I140" s="18">
        <v>5900</v>
      </c>
      <c r="J140" s="18">
        <v>0</v>
      </c>
      <c r="K140" s="18">
        <v>0</v>
      </c>
      <c r="L140" s="18">
        <v>0</v>
      </c>
      <c r="M140" s="18">
        <v>0</v>
      </c>
      <c r="N140" s="18">
        <v>0</v>
      </c>
      <c r="O140" s="18">
        <v>0</v>
      </c>
      <c r="P140" s="18">
        <v>0</v>
      </c>
      <c r="Q140" s="18">
        <v>0</v>
      </c>
      <c r="R140" s="18">
        <v>0</v>
      </c>
      <c r="S140" s="18">
        <v>0</v>
      </c>
      <c r="T140" s="18">
        <v>0</v>
      </c>
      <c r="U140" s="18">
        <v>5900</v>
      </c>
      <c r="V140" s="18">
        <v>5900</v>
      </c>
      <c r="W140" s="7">
        <f t="shared" si="2"/>
        <v>1</v>
      </c>
    </row>
    <row r="141" spans="1:23" ht="15.75" x14ac:dyDescent="0.3">
      <c r="A141" s="8">
        <v>140</v>
      </c>
      <c r="B141" s="9">
        <v>10069</v>
      </c>
      <c r="C141" s="9">
        <v>150122</v>
      </c>
      <c r="D141" s="9" t="s">
        <v>7</v>
      </c>
      <c r="E141" s="9" t="s">
        <v>9</v>
      </c>
      <c r="F141" s="17" t="s">
        <v>134</v>
      </c>
      <c r="G141" s="9" t="s">
        <v>11</v>
      </c>
      <c r="H141" s="18">
        <v>45600</v>
      </c>
      <c r="I141" s="18">
        <v>0</v>
      </c>
      <c r="J141" s="18">
        <v>0</v>
      </c>
      <c r="K141" s="18">
        <v>0</v>
      </c>
      <c r="L141" s="18">
        <v>0</v>
      </c>
      <c r="M141" s="18">
        <v>0</v>
      </c>
      <c r="N141" s="18">
        <v>0</v>
      </c>
      <c r="O141" s="18">
        <v>0</v>
      </c>
      <c r="P141" s="18">
        <v>0</v>
      </c>
      <c r="Q141" s="18">
        <v>0</v>
      </c>
      <c r="R141" s="18">
        <v>0</v>
      </c>
      <c r="S141" s="18">
        <v>0</v>
      </c>
      <c r="T141" s="18">
        <v>0</v>
      </c>
      <c r="U141" s="18">
        <v>0</v>
      </c>
      <c r="V141" s="18">
        <v>0</v>
      </c>
      <c r="W141" s="7">
        <f t="shared" si="2"/>
        <v>0</v>
      </c>
    </row>
    <row r="142" spans="1:23" ht="15.75" x14ac:dyDescent="0.3">
      <c r="A142" s="8">
        <v>141</v>
      </c>
      <c r="B142" s="9">
        <v>10069</v>
      </c>
      <c r="C142" s="9">
        <v>150122</v>
      </c>
      <c r="D142" s="9" t="s">
        <v>7</v>
      </c>
      <c r="E142" s="9" t="s">
        <v>9</v>
      </c>
      <c r="F142" s="17" t="s">
        <v>135</v>
      </c>
      <c r="G142" s="9" t="s">
        <v>11</v>
      </c>
      <c r="H142" s="18">
        <v>669600</v>
      </c>
      <c r="I142" s="18">
        <v>27187</v>
      </c>
      <c r="J142" s="18">
        <v>26722</v>
      </c>
      <c r="K142" s="18">
        <v>0</v>
      </c>
      <c r="L142" s="18">
        <v>465</v>
      </c>
      <c r="M142" s="18">
        <v>0</v>
      </c>
      <c r="N142" s="18">
        <v>0</v>
      </c>
      <c r="O142" s="18">
        <v>0</v>
      </c>
      <c r="P142" s="18">
        <v>0</v>
      </c>
      <c r="Q142" s="18">
        <v>0</v>
      </c>
      <c r="R142" s="18">
        <v>0</v>
      </c>
      <c r="S142" s="18">
        <v>0</v>
      </c>
      <c r="T142" s="18">
        <v>0</v>
      </c>
      <c r="U142" s="18">
        <v>0</v>
      </c>
      <c r="V142" s="18">
        <v>27187</v>
      </c>
      <c r="W142" s="7">
        <f t="shared" si="2"/>
        <v>1</v>
      </c>
    </row>
    <row r="143" spans="1:23" ht="15.75" x14ac:dyDescent="0.3">
      <c r="A143" s="8">
        <v>142</v>
      </c>
      <c r="B143" s="9">
        <v>10069</v>
      </c>
      <c r="C143" s="9">
        <v>150122</v>
      </c>
      <c r="D143" s="9" t="s">
        <v>7</v>
      </c>
      <c r="E143" s="9" t="s">
        <v>9</v>
      </c>
      <c r="F143" s="17" t="s">
        <v>136</v>
      </c>
      <c r="G143" s="9" t="s">
        <v>11</v>
      </c>
      <c r="H143" s="18">
        <v>188500</v>
      </c>
      <c r="I143" s="18">
        <v>65675</v>
      </c>
      <c r="J143" s="18">
        <v>2500</v>
      </c>
      <c r="K143" s="18">
        <v>5500</v>
      </c>
      <c r="L143" s="18">
        <v>45193</v>
      </c>
      <c r="M143" s="18">
        <v>0</v>
      </c>
      <c r="N143" s="18">
        <v>2072</v>
      </c>
      <c r="O143" s="18">
        <v>3110</v>
      </c>
      <c r="P143" s="18">
        <v>0</v>
      </c>
      <c r="Q143" s="18">
        <v>0</v>
      </c>
      <c r="R143" s="18">
        <v>0</v>
      </c>
      <c r="S143" s="18">
        <v>0</v>
      </c>
      <c r="T143" s="18">
        <v>0</v>
      </c>
      <c r="U143" s="18">
        <v>0</v>
      </c>
      <c r="V143" s="18">
        <v>58375</v>
      </c>
      <c r="W143" s="7">
        <f t="shared" si="2"/>
        <v>0.88884659307194513</v>
      </c>
    </row>
    <row r="144" spans="1:23" ht="15.75" x14ac:dyDescent="0.3">
      <c r="A144" s="8">
        <v>143</v>
      </c>
      <c r="B144" s="9">
        <v>10069</v>
      </c>
      <c r="C144" s="9">
        <v>150122</v>
      </c>
      <c r="D144" s="9" t="s">
        <v>7</v>
      </c>
      <c r="E144" s="9" t="s">
        <v>9</v>
      </c>
      <c r="F144" s="17" t="s">
        <v>137</v>
      </c>
      <c r="G144" s="9" t="s">
        <v>11</v>
      </c>
      <c r="H144" s="18">
        <v>16400</v>
      </c>
      <c r="I144" s="18">
        <v>6810</v>
      </c>
      <c r="J144" s="18">
        <v>0</v>
      </c>
      <c r="K144" s="18">
        <v>400</v>
      </c>
      <c r="L144" s="18">
        <v>230</v>
      </c>
      <c r="M144" s="18">
        <v>0</v>
      </c>
      <c r="N144" s="18">
        <v>0</v>
      </c>
      <c r="O144" s="18">
        <v>0</v>
      </c>
      <c r="P144" s="18">
        <v>420</v>
      </c>
      <c r="Q144" s="18">
        <v>0</v>
      </c>
      <c r="R144" s="18">
        <v>0</v>
      </c>
      <c r="S144" s="18">
        <v>0</v>
      </c>
      <c r="T144" s="18">
        <v>2820</v>
      </c>
      <c r="U144" s="18">
        <v>0</v>
      </c>
      <c r="V144" s="18">
        <v>3870</v>
      </c>
      <c r="W144" s="7">
        <f t="shared" si="2"/>
        <v>0.56828193832599116</v>
      </c>
    </row>
    <row r="145" spans="1:23" ht="15.75" x14ac:dyDescent="0.3">
      <c r="A145" s="8">
        <v>144</v>
      </c>
      <c r="B145" s="9">
        <v>10069</v>
      </c>
      <c r="C145" s="9">
        <v>150122</v>
      </c>
      <c r="D145" s="9" t="s">
        <v>7</v>
      </c>
      <c r="E145" s="9" t="s">
        <v>9</v>
      </c>
      <c r="F145" s="17" t="s">
        <v>138</v>
      </c>
      <c r="G145" s="9" t="s">
        <v>11</v>
      </c>
      <c r="H145" s="18">
        <v>0</v>
      </c>
      <c r="I145" s="18">
        <v>1200</v>
      </c>
      <c r="J145" s="18">
        <v>0</v>
      </c>
      <c r="K145" s="18">
        <v>0</v>
      </c>
      <c r="L145" s="18">
        <v>0</v>
      </c>
      <c r="M145" s="18">
        <v>0</v>
      </c>
      <c r="N145" s="18">
        <v>0</v>
      </c>
      <c r="O145" s="18">
        <v>0</v>
      </c>
      <c r="P145" s="18">
        <v>0</v>
      </c>
      <c r="Q145" s="18">
        <v>0</v>
      </c>
      <c r="R145" s="18">
        <v>0</v>
      </c>
      <c r="S145" s="18">
        <v>0</v>
      </c>
      <c r="T145" s="18">
        <v>0</v>
      </c>
      <c r="U145" s="18">
        <v>0</v>
      </c>
      <c r="V145" s="18">
        <v>0</v>
      </c>
      <c r="W145" s="7">
        <f t="shared" si="2"/>
        <v>0</v>
      </c>
    </row>
    <row r="146" spans="1:23" ht="15.75" x14ac:dyDescent="0.3">
      <c r="A146" s="8">
        <v>145</v>
      </c>
      <c r="B146" s="9">
        <v>10069</v>
      </c>
      <c r="C146" s="9">
        <v>150122</v>
      </c>
      <c r="D146" s="9" t="s">
        <v>7</v>
      </c>
      <c r="E146" s="9" t="s">
        <v>9</v>
      </c>
      <c r="F146" s="17" t="s">
        <v>30</v>
      </c>
      <c r="G146" s="9" t="s">
        <v>11</v>
      </c>
      <c r="H146" s="18">
        <v>1168638</v>
      </c>
      <c r="I146" s="18">
        <v>504115</v>
      </c>
      <c r="J146" s="18">
        <v>0</v>
      </c>
      <c r="K146" s="18">
        <v>38661</v>
      </c>
      <c r="L146" s="18">
        <v>256090.69</v>
      </c>
      <c r="M146" s="18">
        <v>0</v>
      </c>
      <c r="N146" s="18">
        <v>12481</v>
      </c>
      <c r="O146" s="18">
        <v>20456</v>
      </c>
      <c r="P146" s="18">
        <v>18612.400000000001</v>
      </c>
      <c r="Q146" s="18">
        <v>26193.4</v>
      </c>
      <c r="R146" s="18">
        <v>2030</v>
      </c>
      <c r="S146" s="18">
        <v>15099.5</v>
      </c>
      <c r="T146" s="18">
        <v>23871.37</v>
      </c>
      <c r="U146" s="18">
        <v>50704.880000000005</v>
      </c>
      <c r="V146" s="18">
        <v>464200.24</v>
      </c>
      <c r="W146" s="7">
        <f t="shared" si="2"/>
        <v>0.9208221140017655</v>
      </c>
    </row>
    <row r="147" spans="1:23" ht="15.75" x14ac:dyDescent="0.3">
      <c r="A147" s="8">
        <v>146</v>
      </c>
      <c r="B147" s="9">
        <v>10069</v>
      </c>
      <c r="C147" s="9">
        <v>150122</v>
      </c>
      <c r="D147" s="9" t="s">
        <v>7</v>
      </c>
      <c r="E147" s="9" t="s">
        <v>9</v>
      </c>
      <c r="F147" s="17" t="s">
        <v>31</v>
      </c>
      <c r="G147" s="9" t="s">
        <v>11</v>
      </c>
      <c r="H147" s="18">
        <v>5727024</v>
      </c>
      <c r="I147" s="18">
        <v>11238196</v>
      </c>
      <c r="J147" s="18">
        <v>452545</v>
      </c>
      <c r="K147" s="18">
        <v>2199914.37</v>
      </c>
      <c r="L147" s="18">
        <v>1339357.95</v>
      </c>
      <c r="M147" s="18">
        <v>1671067.28</v>
      </c>
      <c r="N147" s="18">
        <v>655512.4</v>
      </c>
      <c r="O147" s="18">
        <v>200810.40000000002</v>
      </c>
      <c r="P147" s="18">
        <v>2392134.92</v>
      </c>
      <c r="Q147" s="18">
        <v>240323.81</v>
      </c>
      <c r="R147" s="18">
        <v>128333.90000000001</v>
      </c>
      <c r="S147" s="18">
        <v>401160.77999999997</v>
      </c>
      <c r="T147" s="18">
        <v>158262.52999999997</v>
      </c>
      <c r="U147" s="18">
        <v>918709.9</v>
      </c>
      <c r="V147" s="18">
        <v>10758133.24</v>
      </c>
      <c r="W147" s="7">
        <f t="shared" si="2"/>
        <v>0.95728293402250686</v>
      </c>
    </row>
    <row r="148" spans="1:23" ht="15.75" x14ac:dyDescent="0.3">
      <c r="A148" s="8">
        <v>147</v>
      </c>
      <c r="B148" s="9">
        <v>10069</v>
      </c>
      <c r="C148" s="9">
        <v>150122</v>
      </c>
      <c r="D148" s="9" t="s">
        <v>7</v>
      </c>
      <c r="E148" s="9" t="s">
        <v>9</v>
      </c>
      <c r="F148" s="17" t="s">
        <v>32</v>
      </c>
      <c r="G148" s="9" t="s">
        <v>11</v>
      </c>
      <c r="H148" s="18">
        <v>30956642</v>
      </c>
      <c r="I148" s="18">
        <v>25212548</v>
      </c>
      <c r="J148" s="18">
        <v>2267354.21</v>
      </c>
      <c r="K148" s="18">
        <v>2300050.66</v>
      </c>
      <c r="L148" s="18">
        <v>0</v>
      </c>
      <c r="M148" s="18">
        <v>2260532.33</v>
      </c>
      <c r="N148" s="18">
        <v>4501821.99</v>
      </c>
      <c r="O148" s="18">
        <v>2153784.67</v>
      </c>
      <c r="P148" s="18">
        <v>1901088</v>
      </c>
      <c r="Q148" s="18">
        <v>1909973.33</v>
      </c>
      <c r="R148" s="18">
        <v>1995520</v>
      </c>
      <c r="S148" s="18">
        <v>1948599.4300000002</v>
      </c>
      <c r="T148" s="18">
        <v>1970485.65</v>
      </c>
      <c r="U148" s="18">
        <v>1971134.7</v>
      </c>
      <c r="V148" s="18">
        <v>25180344.969999999</v>
      </c>
      <c r="W148" s="7">
        <f t="shared" si="2"/>
        <v>0.99872273797951716</v>
      </c>
    </row>
    <row r="149" spans="1:23" ht="15.75" x14ac:dyDescent="0.3">
      <c r="A149" s="8">
        <v>148</v>
      </c>
      <c r="B149" s="9">
        <v>10069</v>
      </c>
      <c r="C149" s="9">
        <v>150122</v>
      </c>
      <c r="D149" s="9" t="s">
        <v>7</v>
      </c>
      <c r="E149" s="9" t="s">
        <v>9</v>
      </c>
      <c r="F149" s="17" t="s">
        <v>33</v>
      </c>
      <c r="G149" s="9" t="s">
        <v>11</v>
      </c>
      <c r="H149" s="18">
        <v>1261676</v>
      </c>
      <c r="I149" s="18">
        <v>1285611</v>
      </c>
      <c r="J149" s="18">
        <v>111256.19</v>
      </c>
      <c r="K149" s="18">
        <v>108097.57999999999</v>
      </c>
      <c r="L149" s="18">
        <v>2287.87</v>
      </c>
      <c r="M149" s="18">
        <v>105428.95999999999</v>
      </c>
      <c r="N149" s="18">
        <v>210414.50999999998</v>
      </c>
      <c r="O149" s="18">
        <v>98870.340000000011</v>
      </c>
      <c r="P149" s="18">
        <v>101887.38</v>
      </c>
      <c r="Q149" s="18">
        <v>86830.44</v>
      </c>
      <c r="R149" s="18">
        <v>92540.28</v>
      </c>
      <c r="S149" s="18">
        <v>90635.279999999984</v>
      </c>
      <c r="T149" s="18">
        <v>94758.189999999973</v>
      </c>
      <c r="U149" s="18">
        <v>165822.63</v>
      </c>
      <c r="V149" s="18">
        <v>1268829.6499999999</v>
      </c>
      <c r="W149" s="7">
        <f t="shared" si="2"/>
        <v>0.98694679028104138</v>
      </c>
    </row>
    <row r="150" spans="1:23" ht="15.75" x14ac:dyDescent="0.3">
      <c r="A150" s="8">
        <v>149</v>
      </c>
      <c r="B150" s="9">
        <v>10069</v>
      </c>
      <c r="C150" s="9">
        <v>150122</v>
      </c>
      <c r="D150" s="9" t="s">
        <v>7</v>
      </c>
      <c r="E150" s="9" t="s">
        <v>9</v>
      </c>
      <c r="F150" s="17" t="s">
        <v>34</v>
      </c>
      <c r="G150" s="9" t="s">
        <v>11</v>
      </c>
      <c r="H150" s="18">
        <v>508800</v>
      </c>
      <c r="I150" s="18">
        <v>193639</v>
      </c>
      <c r="J150" s="18">
        <v>300</v>
      </c>
      <c r="K150" s="18">
        <v>0</v>
      </c>
      <c r="L150" s="18">
        <v>0</v>
      </c>
      <c r="M150" s="18">
        <v>0</v>
      </c>
      <c r="N150" s="18">
        <v>0</v>
      </c>
      <c r="O150" s="18">
        <v>0</v>
      </c>
      <c r="P150" s="18">
        <v>0</v>
      </c>
      <c r="Q150" s="18">
        <v>0</v>
      </c>
      <c r="R150" s="18">
        <v>1800</v>
      </c>
      <c r="S150" s="18">
        <v>156400</v>
      </c>
      <c r="T150" s="18">
        <v>30800</v>
      </c>
      <c r="U150" s="18">
        <v>2100</v>
      </c>
      <c r="V150" s="18">
        <v>191400</v>
      </c>
      <c r="W150" s="7">
        <f t="shared" si="2"/>
        <v>0.98843724662903654</v>
      </c>
    </row>
    <row r="151" spans="1:23" ht="15.75" x14ac:dyDescent="0.3">
      <c r="A151" s="8">
        <v>150</v>
      </c>
      <c r="B151" s="9">
        <v>10069</v>
      </c>
      <c r="C151" s="9">
        <v>150122</v>
      </c>
      <c r="D151" s="9" t="s">
        <v>7</v>
      </c>
      <c r="E151" s="9" t="s">
        <v>9</v>
      </c>
      <c r="F151" s="17" t="s">
        <v>35</v>
      </c>
      <c r="G151" s="9" t="s">
        <v>11</v>
      </c>
      <c r="H151" s="18">
        <v>480000</v>
      </c>
      <c r="I151" s="18">
        <v>672313</v>
      </c>
      <c r="J151" s="18">
        <v>45902.31</v>
      </c>
      <c r="K151" s="18">
        <v>29259.82</v>
      </c>
      <c r="L151" s="18">
        <v>57933.52</v>
      </c>
      <c r="M151" s="18">
        <v>0</v>
      </c>
      <c r="N151" s="18">
        <v>23575</v>
      </c>
      <c r="O151" s="18">
        <v>12191.67</v>
      </c>
      <c r="P151" s="18">
        <v>269474.27</v>
      </c>
      <c r="Q151" s="18">
        <v>21890.67</v>
      </c>
      <c r="R151" s="18">
        <v>47784.77</v>
      </c>
      <c r="S151" s="18">
        <v>2079.27</v>
      </c>
      <c r="T151" s="18">
        <v>64824.689999999995</v>
      </c>
      <c r="U151" s="18">
        <v>66885.279999999999</v>
      </c>
      <c r="V151" s="18">
        <v>641801.27</v>
      </c>
      <c r="W151" s="7">
        <f t="shared" si="2"/>
        <v>0.95461677819706003</v>
      </c>
    </row>
    <row r="152" spans="1:23" ht="15.75" x14ac:dyDescent="0.3">
      <c r="A152" s="8">
        <v>151</v>
      </c>
      <c r="B152" s="9">
        <v>10069</v>
      </c>
      <c r="C152" s="9">
        <v>150122</v>
      </c>
      <c r="D152" s="9" t="s">
        <v>7</v>
      </c>
      <c r="E152" s="9" t="s">
        <v>9</v>
      </c>
      <c r="F152" s="16" t="s">
        <v>139</v>
      </c>
      <c r="G152" s="9" t="s">
        <v>11</v>
      </c>
      <c r="H152" s="15">
        <v>250008</v>
      </c>
      <c r="I152" s="15">
        <v>365885</v>
      </c>
      <c r="J152" s="15">
        <v>115876.27</v>
      </c>
      <c r="K152" s="15">
        <v>23284.799999999999</v>
      </c>
      <c r="L152" s="15">
        <v>-23284.799999999999</v>
      </c>
      <c r="M152" s="15">
        <v>0</v>
      </c>
      <c r="N152" s="15">
        <v>0</v>
      </c>
      <c r="O152" s="15">
        <v>124999.98</v>
      </c>
      <c r="P152" s="15">
        <v>0</v>
      </c>
      <c r="Q152" s="15">
        <v>0</v>
      </c>
      <c r="R152" s="15">
        <v>62499.99</v>
      </c>
      <c r="S152" s="15">
        <v>0</v>
      </c>
      <c r="T152" s="15">
        <v>62508.03</v>
      </c>
      <c r="U152" s="15">
        <v>0</v>
      </c>
      <c r="V152" s="15">
        <v>365884.27</v>
      </c>
      <c r="W152" s="7">
        <f t="shared" si="2"/>
        <v>0.99999800483758561</v>
      </c>
    </row>
    <row r="153" spans="1:23" ht="15.75" x14ac:dyDescent="0.3">
      <c r="A153" s="8">
        <v>152</v>
      </c>
      <c r="B153" s="9">
        <v>10069</v>
      </c>
      <c r="C153" s="9">
        <v>150122</v>
      </c>
      <c r="D153" s="9" t="s">
        <v>7</v>
      </c>
      <c r="E153" s="9" t="s">
        <v>9</v>
      </c>
      <c r="F153" s="17" t="s">
        <v>140</v>
      </c>
      <c r="G153" s="9" t="s">
        <v>11</v>
      </c>
      <c r="H153" s="18">
        <v>0</v>
      </c>
      <c r="I153" s="18">
        <v>115877</v>
      </c>
      <c r="J153" s="18">
        <v>115876.27</v>
      </c>
      <c r="K153" s="18">
        <v>23284.799999999999</v>
      </c>
      <c r="L153" s="18">
        <v>-23284.799999999999</v>
      </c>
      <c r="M153" s="18">
        <v>0</v>
      </c>
      <c r="N153" s="18">
        <v>0</v>
      </c>
      <c r="O153" s="18">
        <v>0</v>
      </c>
      <c r="P153" s="18">
        <v>0</v>
      </c>
      <c r="Q153" s="18">
        <v>0</v>
      </c>
      <c r="R153" s="18">
        <v>0</v>
      </c>
      <c r="S153" s="18">
        <v>0</v>
      </c>
      <c r="T153" s="18">
        <v>0</v>
      </c>
      <c r="U153" s="18">
        <v>0</v>
      </c>
      <c r="V153" s="18">
        <v>115876.27</v>
      </c>
      <c r="W153" s="7">
        <f t="shared" si="2"/>
        <v>0.99999370021660905</v>
      </c>
    </row>
    <row r="154" spans="1:23" ht="15.75" x14ac:dyDescent="0.3">
      <c r="A154" s="8">
        <v>153</v>
      </c>
      <c r="B154" s="9">
        <v>10069</v>
      </c>
      <c r="C154" s="9">
        <v>150122</v>
      </c>
      <c r="D154" s="9" t="s">
        <v>7</v>
      </c>
      <c r="E154" s="9" t="s">
        <v>9</v>
      </c>
      <c r="F154" s="17" t="s">
        <v>141</v>
      </c>
      <c r="G154" s="9" t="s">
        <v>11</v>
      </c>
      <c r="H154" s="18">
        <v>250008</v>
      </c>
      <c r="I154" s="18">
        <v>250008</v>
      </c>
      <c r="J154" s="18">
        <v>0</v>
      </c>
      <c r="K154" s="18">
        <v>0</v>
      </c>
      <c r="L154" s="18">
        <v>0</v>
      </c>
      <c r="M154" s="18">
        <v>0</v>
      </c>
      <c r="N154" s="18">
        <v>0</v>
      </c>
      <c r="O154" s="18">
        <v>124999.98</v>
      </c>
      <c r="P154" s="18">
        <v>0</v>
      </c>
      <c r="Q154" s="18">
        <v>0</v>
      </c>
      <c r="R154" s="18">
        <v>62499.99</v>
      </c>
      <c r="S154" s="18">
        <v>0</v>
      </c>
      <c r="T154" s="18">
        <v>62508.03</v>
      </c>
      <c r="U154" s="18">
        <v>0</v>
      </c>
      <c r="V154" s="18">
        <v>250008</v>
      </c>
      <c r="W154" s="7">
        <f t="shared" si="2"/>
        <v>1</v>
      </c>
    </row>
    <row r="155" spans="1:23" ht="15.75" x14ac:dyDescent="0.3">
      <c r="A155" s="8">
        <v>154</v>
      </c>
      <c r="B155" s="9">
        <v>10069</v>
      </c>
      <c r="C155" s="9">
        <v>150122</v>
      </c>
      <c r="D155" s="9" t="s">
        <v>7</v>
      </c>
      <c r="E155" s="9" t="s">
        <v>9</v>
      </c>
      <c r="F155" s="16" t="s">
        <v>142</v>
      </c>
      <c r="G155" s="9" t="s">
        <v>11</v>
      </c>
      <c r="H155" s="15">
        <v>4227137</v>
      </c>
      <c r="I155" s="15">
        <v>1839434</v>
      </c>
      <c r="J155" s="15">
        <v>0</v>
      </c>
      <c r="K155" s="15">
        <v>27867.759999999998</v>
      </c>
      <c r="L155" s="15">
        <v>0</v>
      </c>
      <c r="M155" s="15">
        <v>0</v>
      </c>
      <c r="N155" s="15">
        <v>0</v>
      </c>
      <c r="O155" s="15">
        <v>0</v>
      </c>
      <c r="P155" s="15">
        <v>0</v>
      </c>
      <c r="Q155" s="15">
        <v>400000</v>
      </c>
      <c r="R155" s="15">
        <v>29457.599999999999</v>
      </c>
      <c r="S155" s="15">
        <v>878594.79</v>
      </c>
      <c r="T155" s="15">
        <v>130061.34</v>
      </c>
      <c r="U155" s="15">
        <v>62899.16</v>
      </c>
      <c r="V155" s="15">
        <v>1528880.65</v>
      </c>
      <c r="W155" s="7">
        <f t="shared" si="2"/>
        <v>0.83116907157310338</v>
      </c>
    </row>
    <row r="156" spans="1:23" ht="15.75" x14ac:dyDescent="0.3">
      <c r="A156" s="8">
        <v>155</v>
      </c>
      <c r="B156" s="9">
        <v>10069</v>
      </c>
      <c r="C156" s="9">
        <v>150122</v>
      </c>
      <c r="D156" s="9" t="s">
        <v>7</v>
      </c>
      <c r="E156" s="9" t="s">
        <v>9</v>
      </c>
      <c r="F156" s="17" t="s">
        <v>143</v>
      </c>
      <c r="G156" s="9" t="s">
        <v>11</v>
      </c>
      <c r="H156" s="18">
        <v>0</v>
      </c>
      <c r="I156" s="18">
        <v>888</v>
      </c>
      <c r="J156" s="18">
        <v>0</v>
      </c>
      <c r="K156" s="18">
        <v>0</v>
      </c>
      <c r="L156" s="18">
        <v>0</v>
      </c>
      <c r="M156" s="18">
        <v>0</v>
      </c>
      <c r="N156" s="18">
        <v>0</v>
      </c>
      <c r="O156" s="18">
        <v>0</v>
      </c>
      <c r="P156" s="18">
        <v>0</v>
      </c>
      <c r="Q156" s="18">
        <v>0</v>
      </c>
      <c r="R156" s="18">
        <v>0</v>
      </c>
      <c r="S156" s="18">
        <v>0</v>
      </c>
      <c r="T156" s="18">
        <v>0</v>
      </c>
      <c r="U156" s="18">
        <v>887.5</v>
      </c>
      <c r="V156" s="18">
        <v>887.5</v>
      </c>
      <c r="W156" s="7">
        <f t="shared" si="2"/>
        <v>0.99943693693693691</v>
      </c>
    </row>
    <row r="157" spans="1:23" ht="15.75" x14ac:dyDescent="0.3">
      <c r="A157" s="8">
        <v>156</v>
      </c>
      <c r="B157" s="9">
        <v>10069</v>
      </c>
      <c r="C157" s="9">
        <v>150122</v>
      </c>
      <c r="D157" s="9" t="s">
        <v>7</v>
      </c>
      <c r="E157" s="9" t="s">
        <v>9</v>
      </c>
      <c r="F157" s="17" t="s">
        <v>144</v>
      </c>
      <c r="G157" s="9" t="s">
        <v>11</v>
      </c>
      <c r="H157" s="18">
        <v>0</v>
      </c>
      <c r="I157" s="18">
        <v>27868</v>
      </c>
      <c r="J157" s="18">
        <v>0</v>
      </c>
      <c r="K157" s="18">
        <v>27867.759999999998</v>
      </c>
      <c r="L157" s="18">
        <v>0</v>
      </c>
      <c r="M157" s="18">
        <v>0</v>
      </c>
      <c r="N157" s="18">
        <v>0</v>
      </c>
      <c r="O157" s="18">
        <v>0</v>
      </c>
      <c r="P157" s="18">
        <v>0</v>
      </c>
      <c r="Q157" s="18">
        <v>0</v>
      </c>
      <c r="R157" s="18">
        <v>0</v>
      </c>
      <c r="S157" s="18">
        <v>0</v>
      </c>
      <c r="T157" s="18">
        <v>0</v>
      </c>
      <c r="U157" s="18">
        <v>0</v>
      </c>
      <c r="V157" s="18">
        <v>27867.759999999998</v>
      </c>
      <c r="W157" s="7">
        <f t="shared" si="2"/>
        <v>0.99999138797186726</v>
      </c>
    </row>
    <row r="158" spans="1:23" ht="15.75" x14ac:dyDescent="0.3">
      <c r="A158" s="8">
        <v>157</v>
      </c>
      <c r="B158" s="9">
        <v>10069</v>
      </c>
      <c r="C158" s="9">
        <v>150122</v>
      </c>
      <c r="D158" s="9" t="s">
        <v>7</v>
      </c>
      <c r="E158" s="9" t="s">
        <v>9</v>
      </c>
      <c r="F158" s="17" t="s">
        <v>145</v>
      </c>
      <c r="G158" s="9" t="s">
        <v>11</v>
      </c>
      <c r="H158" s="18">
        <v>1200000</v>
      </c>
      <c r="I158" s="18">
        <v>1000125</v>
      </c>
      <c r="J158" s="18">
        <v>0</v>
      </c>
      <c r="K158" s="18">
        <v>0</v>
      </c>
      <c r="L158" s="18">
        <v>0</v>
      </c>
      <c r="M158" s="18">
        <v>0</v>
      </c>
      <c r="N158" s="18">
        <v>0</v>
      </c>
      <c r="O158" s="18">
        <v>0</v>
      </c>
      <c r="P158" s="18">
        <v>0</v>
      </c>
      <c r="Q158" s="18">
        <v>400000</v>
      </c>
      <c r="R158" s="18">
        <v>0</v>
      </c>
      <c r="S158" s="18">
        <v>600000</v>
      </c>
      <c r="T158" s="18">
        <v>125</v>
      </c>
      <c r="U158" s="18">
        <v>0</v>
      </c>
      <c r="V158" s="18">
        <v>1000125</v>
      </c>
      <c r="W158" s="7">
        <f t="shared" si="2"/>
        <v>1</v>
      </c>
    </row>
    <row r="159" spans="1:23" ht="15.75" x14ac:dyDescent="0.3">
      <c r="A159" s="8">
        <v>158</v>
      </c>
      <c r="B159" s="9">
        <v>10069</v>
      </c>
      <c r="C159" s="9">
        <v>150122</v>
      </c>
      <c r="D159" s="9" t="s">
        <v>7</v>
      </c>
      <c r="E159" s="9" t="s">
        <v>9</v>
      </c>
      <c r="F159" s="17" t="s">
        <v>146</v>
      </c>
      <c r="G159" s="9" t="s">
        <v>11</v>
      </c>
      <c r="H159" s="18">
        <v>3027137</v>
      </c>
      <c r="I159" s="18">
        <v>810553</v>
      </c>
      <c r="J159" s="18">
        <v>0</v>
      </c>
      <c r="K159" s="18">
        <v>0</v>
      </c>
      <c r="L159" s="18">
        <v>0</v>
      </c>
      <c r="M159" s="18">
        <v>0</v>
      </c>
      <c r="N159" s="18">
        <v>0</v>
      </c>
      <c r="O159" s="18">
        <v>0</v>
      </c>
      <c r="P159" s="18">
        <v>0</v>
      </c>
      <c r="Q159" s="18">
        <v>0</v>
      </c>
      <c r="R159" s="18">
        <v>29457.599999999999</v>
      </c>
      <c r="S159" s="18">
        <v>278594.78999999998</v>
      </c>
      <c r="T159" s="18">
        <v>129936.34</v>
      </c>
      <c r="U159" s="18">
        <v>62011.66</v>
      </c>
      <c r="V159" s="18">
        <v>500000.39</v>
      </c>
      <c r="W159" s="7">
        <f t="shared" si="2"/>
        <v>0.61686328963065962</v>
      </c>
    </row>
    <row r="160" spans="1:23" ht="15.75" x14ac:dyDescent="0.3">
      <c r="A160" s="8">
        <v>159</v>
      </c>
      <c r="B160" s="9">
        <v>10069</v>
      </c>
      <c r="C160" s="9">
        <v>150122</v>
      </c>
      <c r="D160" s="9" t="s">
        <v>7</v>
      </c>
      <c r="E160" s="9" t="s">
        <v>9</v>
      </c>
      <c r="F160" s="16" t="s">
        <v>36</v>
      </c>
      <c r="G160" s="9" t="s">
        <v>11</v>
      </c>
      <c r="H160" s="15">
        <v>12201312</v>
      </c>
      <c r="I160" s="15">
        <v>11021359</v>
      </c>
      <c r="J160" s="15">
        <v>170909.37</v>
      </c>
      <c r="K160" s="15">
        <v>877034.21</v>
      </c>
      <c r="L160" s="15">
        <v>249793.46</v>
      </c>
      <c r="M160" s="15">
        <v>304145.57</v>
      </c>
      <c r="N160" s="15">
        <v>39149.9</v>
      </c>
      <c r="O160" s="15">
        <v>29091</v>
      </c>
      <c r="P160" s="15">
        <v>1041070.53</v>
      </c>
      <c r="Q160" s="15">
        <v>543907.19000000006</v>
      </c>
      <c r="R160" s="15">
        <v>1352216.7000000002</v>
      </c>
      <c r="S160" s="15">
        <v>1583643.54</v>
      </c>
      <c r="T160" s="15">
        <v>1448352.44</v>
      </c>
      <c r="U160" s="15">
        <v>2610070.7399999998</v>
      </c>
      <c r="V160" s="15">
        <v>10249384.65</v>
      </c>
      <c r="W160" s="7">
        <f t="shared" si="2"/>
        <v>0.92995651897374909</v>
      </c>
    </row>
    <row r="161" spans="1:23" ht="15.75" x14ac:dyDescent="0.3">
      <c r="A161" s="8">
        <v>160</v>
      </c>
      <c r="B161" s="9">
        <v>10069</v>
      </c>
      <c r="C161" s="9">
        <v>150122</v>
      </c>
      <c r="D161" s="9" t="s">
        <v>7</v>
      </c>
      <c r="E161" s="9" t="s">
        <v>9</v>
      </c>
      <c r="F161" s="17" t="s">
        <v>147</v>
      </c>
      <c r="G161" s="9" t="s">
        <v>11</v>
      </c>
      <c r="H161" s="18">
        <v>0</v>
      </c>
      <c r="I161" s="18">
        <v>566393</v>
      </c>
      <c r="J161" s="18">
        <v>0</v>
      </c>
      <c r="K161" s="18">
        <v>0</v>
      </c>
      <c r="L161" s="18">
        <v>0</v>
      </c>
      <c r="M161" s="18">
        <v>0</v>
      </c>
      <c r="N161" s="18">
        <v>0</v>
      </c>
      <c r="O161" s="18">
        <v>0</v>
      </c>
      <c r="P161" s="18">
        <v>0</v>
      </c>
      <c r="Q161" s="18">
        <v>0</v>
      </c>
      <c r="R161" s="18">
        <v>0</v>
      </c>
      <c r="S161" s="18">
        <v>0</v>
      </c>
      <c r="T161" s="18">
        <v>0</v>
      </c>
      <c r="U161" s="18">
        <v>566392.31000000006</v>
      </c>
      <c r="V161" s="18">
        <v>566392.31000000006</v>
      </c>
      <c r="W161" s="7">
        <f t="shared" si="2"/>
        <v>0.99999878176460522</v>
      </c>
    </row>
    <row r="162" spans="1:23" ht="15.75" x14ac:dyDescent="0.3">
      <c r="A162" s="8">
        <v>161</v>
      </c>
      <c r="B162" s="9">
        <v>10069</v>
      </c>
      <c r="C162" s="9">
        <v>150122</v>
      </c>
      <c r="D162" s="9" t="s">
        <v>7</v>
      </c>
      <c r="E162" s="9" t="s">
        <v>9</v>
      </c>
      <c r="F162" s="17" t="s">
        <v>148</v>
      </c>
      <c r="G162" s="9" t="s">
        <v>11</v>
      </c>
      <c r="H162" s="18">
        <v>0</v>
      </c>
      <c r="I162" s="18">
        <v>397947</v>
      </c>
      <c r="J162" s="18">
        <v>0</v>
      </c>
      <c r="K162" s="18">
        <v>0</v>
      </c>
      <c r="L162" s="18">
        <v>16700</v>
      </c>
      <c r="M162" s="18">
        <v>0</v>
      </c>
      <c r="N162" s="18">
        <v>0</v>
      </c>
      <c r="O162" s="18">
        <v>0</v>
      </c>
      <c r="P162" s="18">
        <v>132384</v>
      </c>
      <c r="Q162" s="18">
        <v>0</v>
      </c>
      <c r="R162" s="18">
        <v>0</v>
      </c>
      <c r="S162" s="18">
        <v>231193</v>
      </c>
      <c r="T162" s="18">
        <v>0</v>
      </c>
      <c r="U162" s="18">
        <v>0</v>
      </c>
      <c r="V162" s="18">
        <v>380277</v>
      </c>
      <c r="W162" s="7">
        <f t="shared" si="2"/>
        <v>0.95559710212666515</v>
      </c>
    </row>
    <row r="163" spans="1:23" ht="15.75" x14ac:dyDescent="0.3">
      <c r="A163" s="8">
        <v>162</v>
      </c>
      <c r="B163" s="9">
        <v>10069</v>
      </c>
      <c r="C163" s="9">
        <v>150122</v>
      </c>
      <c r="D163" s="9" t="s">
        <v>7</v>
      </c>
      <c r="E163" s="9" t="s">
        <v>9</v>
      </c>
      <c r="F163" s="17" t="s">
        <v>37</v>
      </c>
      <c r="G163" s="9" t="s">
        <v>11</v>
      </c>
      <c r="H163" s="18">
        <v>12198812</v>
      </c>
      <c r="I163" s="18">
        <v>5086459</v>
      </c>
      <c r="J163" s="18">
        <v>0</v>
      </c>
      <c r="K163" s="18">
        <v>110264.6</v>
      </c>
      <c r="L163" s="18">
        <v>0</v>
      </c>
      <c r="M163" s="18">
        <v>0</v>
      </c>
      <c r="N163" s="18">
        <v>0</v>
      </c>
      <c r="O163" s="18">
        <v>0</v>
      </c>
      <c r="P163" s="18">
        <v>746465.84</v>
      </c>
      <c r="Q163" s="18">
        <v>135310.38</v>
      </c>
      <c r="R163" s="18">
        <v>691269.68</v>
      </c>
      <c r="S163" s="18">
        <v>1037342.7</v>
      </c>
      <c r="T163" s="18">
        <v>1162026.99</v>
      </c>
      <c r="U163" s="18">
        <v>937660.57</v>
      </c>
      <c r="V163" s="18">
        <v>4820340.76</v>
      </c>
      <c r="W163" s="7">
        <f t="shared" si="2"/>
        <v>0.94768104097565709</v>
      </c>
    </row>
    <row r="164" spans="1:23" ht="15.75" x14ac:dyDescent="0.3">
      <c r="A164" s="8">
        <v>163</v>
      </c>
      <c r="B164" s="9">
        <v>10069</v>
      </c>
      <c r="C164" s="9">
        <v>150122</v>
      </c>
      <c r="D164" s="9" t="s">
        <v>7</v>
      </c>
      <c r="E164" s="9" t="s">
        <v>9</v>
      </c>
      <c r="F164" s="17" t="s">
        <v>38</v>
      </c>
      <c r="G164" s="9" t="s">
        <v>11</v>
      </c>
      <c r="H164" s="18">
        <v>0</v>
      </c>
      <c r="I164" s="18">
        <v>1755721</v>
      </c>
      <c r="J164" s="18">
        <v>170909.37</v>
      </c>
      <c r="K164" s="18">
        <v>341818.74</v>
      </c>
      <c r="L164" s="18">
        <v>6995.46</v>
      </c>
      <c r="M164" s="18">
        <v>263725.57</v>
      </c>
      <c r="N164" s="18">
        <v>0</v>
      </c>
      <c r="O164" s="18">
        <v>0</v>
      </c>
      <c r="P164" s="18">
        <v>38836.130000000005</v>
      </c>
      <c r="Q164" s="18">
        <v>292935.46000000002</v>
      </c>
      <c r="R164" s="18">
        <v>378181.68999999994</v>
      </c>
      <c r="S164" s="18">
        <v>193208.73</v>
      </c>
      <c r="T164" s="18">
        <v>46626</v>
      </c>
      <c r="U164" s="18">
        <v>0</v>
      </c>
      <c r="V164" s="18">
        <v>1733237.15</v>
      </c>
      <c r="W164" s="7">
        <f t="shared" si="2"/>
        <v>0.98719395051947312</v>
      </c>
    </row>
    <row r="165" spans="1:23" ht="15.75" x14ac:dyDescent="0.3">
      <c r="A165" s="8">
        <v>164</v>
      </c>
      <c r="B165" s="9">
        <v>10069</v>
      </c>
      <c r="C165" s="9">
        <v>150122</v>
      </c>
      <c r="D165" s="9" t="s">
        <v>7</v>
      </c>
      <c r="E165" s="9" t="s">
        <v>9</v>
      </c>
      <c r="F165" s="17" t="s">
        <v>149</v>
      </c>
      <c r="G165" s="9" t="s">
        <v>11</v>
      </c>
      <c r="H165" s="18">
        <v>0</v>
      </c>
      <c r="I165" s="18">
        <v>392238</v>
      </c>
      <c r="J165" s="18">
        <v>0</v>
      </c>
      <c r="K165" s="18">
        <v>209727.87</v>
      </c>
      <c r="L165" s="18">
        <v>0</v>
      </c>
      <c r="M165" s="18">
        <v>0</v>
      </c>
      <c r="N165" s="18">
        <v>0</v>
      </c>
      <c r="O165" s="18">
        <v>0</v>
      </c>
      <c r="P165" s="18">
        <v>0</v>
      </c>
      <c r="Q165" s="18">
        <v>43514.52</v>
      </c>
      <c r="R165" s="18">
        <v>116210.41</v>
      </c>
      <c r="S165" s="18">
        <v>0</v>
      </c>
      <c r="T165" s="18">
        <v>13854.96</v>
      </c>
      <c r="U165" s="18">
        <v>0</v>
      </c>
      <c r="V165" s="18">
        <v>383307.76</v>
      </c>
      <c r="W165" s="7">
        <f t="shared" si="2"/>
        <v>0.97723259857535483</v>
      </c>
    </row>
    <row r="166" spans="1:23" ht="15.75" x14ac:dyDescent="0.3">
      <c r="A166" s="8">
        <v>165</v>
      </c>
      <c r="B166" s="9">
        <v>10069</v>
      </c>
      <c r="C166" s="9">
        <v>150122</v>
      </c>
      <c r="D166" s="9" t="s">
        <v>7</v>
      </c>
      <c r="E166" s="9" t="s">
        <v>9</v>
      </c>
      <c r="F166" s="17" t="s">
        <v>150</v>
      </c>
      <c r="G166" s="9" t="s">
        <v>11</v>
      </c>
      <c r="H166" s="18">
        <v>0</v>
      </c>
      <c r="I166" s="18">
        <v>297368</v>
      </c>
      <c r="J166" s="18">
        <v>0</v>
      </c>
      <c r="K166" s="18">
        <v>0</v>
      </c>
      <c r="L166" s="18">
        <v>0</v>
      </c>
      <c r="M166" s="18">
        <v>0</v>
      </c>
      <c r="N166" s="18">
        <v>0</v>
      </c>
      <c r="O166" s="18">
        <v>0</v>
      </c>
      <c r="P166" s="18">
        <v>0</v>
      </c>
      <c r="Q166" s="18">
        <v>0</v>
      </c>
      <c r="R166" s="18">
        <v>0</v>
      </c>
      <c r="S166" s="18">
        <v>0</v>
      </c>
      <c r="T166" s="18">
        <v>0</v>
      </c>
      <c r="U166" s="18">
        <v>297368</v>
      </c>
      <c r="V166" s="18">
        <v>297368</v>
      </c>
      <c r="W166" s="7">
        <f t="shared" si="2"/>
        <v>1</v>
      </c>
    </row>
    <row r="167" spans="1:23" ht="15.75" x14ac:dyDescent="0.3">
      <c r="A167" s="8">
        <v>166</v>
      </c>
      <c r="B167" s="9">
        <v>10069</v>
      </c>
      <c r="C167" s="9">
        <v>150122</v>
      </c>
      <c r="D167" s="9" t="s">
        <v>7</v>
      </c>
      <c r="E167" s="9" t="s">
        <v>9</v>
      </c>
      <c r="F167" s="17" t="s">
        <v>151</v>
      </c>
      <c r="G167" s="9" t="s">
        <v>11</v>
      </c>
      <c r="H167" s="18">
        <v>0</v>
      </c>
      <c r="I167" s="18">
        <v>23432</v>
      </c>
      <c r="J167" s="18">
        <v>0</v>
      </c>
      <c r="K167" s="18">
        <v>0</v>
      </c>
      <c r="L167" s="18">
        <v>800</v>
      </c>
      <c r="M167" s="18">
        <v>0</v>
      </c>
      <c r="N167" s="18">
        <v>1950</v>
      </c>
      <c r="O167" s="18">
        <v>0</v>
      </c>
      <c r="P167" s="18">
        <v>0</v>
      </c>
      <c r="Q167" s="18">
        <v>0</v>
      </c>
      <c r="R167" s="18">
        <v>0</v>
      </c>
      <c r="S167" s="18">
        <v>0</v>
      </c>
      <c r="T167" s="18">
        <v>2438</v>
      </c>
      <c r="U167" s="18">
        <v>970</v>
      </c>
      <c r="V167" s="18">
        <v>6158</v>
      </c>
      <c r="W167" s="7">
        <f t="shared" si="2"/>
        <v>0.2628030044383749</v>
      </c>
    </row>
    <row r="168" spans="1:23" ht="15.75" x14ac:dyDescent="0.3">
      <c r="A168" s="8">
        <v>167</v>
      </c>
      <c r="B168" s="9">
        <v>10069</v>
      </c>
      <c r="C168" s="9">
        <v>150122</v>
      </c>
      <c r="D168" s="9" t="s">
        <v>7</v>
      </c>
      <c r="E168" s="9" t="s">
        <v>9</v>
      </c>
      <c r="F168" s="17" t="s">
        <v>152</v>
      </c>
      <c r="G168" s="9" t="s">
        <v>11</v>
      </c>
      <c r="H168" s="18">
        <v>0</v>
      </c>
      <c r="I168" s="18">
        <v>54611</v>
      </c>
      <c r="J168" s="18">
        <v>0</v>
      </c>
      <c r="K168" s="18">
        <v>0</v>
      </c>
      <c r="L168" s="18">
        <v>21218</v>
      </c>
      <c r="M168" s="18">
        <v>0</v>
      </c>
      <c r="N168" s="18">
        <v>26485.200000000001</v>
      </c>
      <c r="O168" s="18">
        <v>0</v>
      </c>
      <c r="P168" s="18">
        <v>2007</v>
      </c>
      <c r="Q168" s="18">
        <v>0</v>
      </c>
      <c r="R168" s="18">
        <v>0</v>
      </c>
      <c r="S168" s="18">
        <v>0</v>
      </c>
      <c r="T168" s="18">
        <v>0</v>
      </c>
      <c r="U168" s="18">
        <v>0</v>
      </c>
      <c r="V168" s="18">
        <v>49710.2</v>
      </c>
      <c r="W168" s="7">
        <f t="shared" si="2"/>
        <v>0.91025983776162311</v>
      </c>
    </row>
    <row r="169" spans="1:23" ht="15.75" x14ac:dyDescent="0.3">
      <c r="A169" s="8">
        <v>168</v>
      </c>
      <c r="B169" s="9">
        <v>10069</v>
      </c>
      <c r="C169" s="9">
        <v>150122</v>
      </c>
      <c r="D169" s="9" t="s">
        <v>7</v>
      </c>
      <c r="E169" s="9" t="s">
        <v>9</v>
      </c>
      <c r="F169" s="17" t="s">
        <v>45</v>
      </c>
      <c r="G169" s="9" t="s">
        <v>11</v>
      </c>
      <c r="H169" s="18">
        <v>0</v>
      </c>
      <c r="I169" s="18">
        <v>78543</v>
      </c>
      <c r="J169" s="18">
        <v>0</v>
      </c>
      <c r="K169" s="18">
        <v>0</v>
      </c>
      <c r="L169" s="18">
        <v>0</v>
      </c>
      <c r="M169" s="18">
        <v>0</v>
      </c>
      <c r="N169" s="18">
        <v>0</v>
      </c>
      <c r="O169" s="18">
        <v>0</v>
      </c>
      <c r="P169" s="18">
        <v>4943.3599999999997</v>
      </c>
      <c r="Q169" s="18">
        <v>5000</v>
      </c>
      <c r="R169" s="18">
        <v>34197.599999999999</v>
      </c>
      <c r="S169" s="18">
        <v>0</v>
      </c>
      <c r="T169" s="18">
        <v>0</v>
      </c>
      <c r="U169" s="18">
        <v>34399.919999999998</v>
      </c>
      <c r="V169" s="18">
        <v>78540.88</v>
      </c>
      <c r="W169" s="7">
        <f t="shared" si="2"/>
        <v>0.9999730084157723</v>
      </c>
    </row>
    <row r="170" spans="1:23" ht="15.75" x14ac:dyDescent="0.3">
      <c r="A170" s="8">
        <v>169</v>
      </c>
      <c r="B170" s="9">
        <v>10069</v>
      </c>
      <c r="C170" s="9">
        <v>150122</v>
      </c>
      <c r="D170" s="9" t="s">
        <v>7</v>
      </c>
      <c r="E170" s="9" t="s">
        <v>9</v>
      </c>
      <c r="F170" s="17" t="s">
        <v>153</v>
      </c>
      <c r="G170" s="9" t="s">
        <v>11</v>
      </c>
      <c r="H170" s="18">
        <v>0</v>
      </c>
      <c r="I170" s="18">
        <v>78456</v>
      </c>
      <c r="J170" s="18">
        <v>0</v>
      </c>
      <c r="K170" s="18">
        <v>0</v>
      </c>
      <c r="L170" s="18">
        <v>0</v>
      </c>
      <c r="M170" s="18">
        <v>0</v>
      </c>
      <c r="N170" s="18">
        <v>0</v>
      </c>
      <c r="O170" s="18">
        <v>0</v>
      </c>
      <c r="P170" s="18">
        <v>39497.54</v>
      </c>
      <c r="Q170" s="18">
        <v>31554</v>
      </c>
      <c r="R170" s="18">
        <v>0</v>
      </c>
      <c r="S170" s="18">
        <v>0</v>
      </c>
      <c r="T170" s="18">
        <v>0</v>
      </c>
      <c r="U170" s="18">
        <v>2680</v>
      </c>
      <c r="V170" s="18">
        <v>73731.539999999994</v>
      </c>
      <c r="W170" s="7">
        <f t="shared" si="2"/>
        <v>0.93978204343836025</v>
      </c>
    </row>
    <row r="171" spans="1:23" ht="15.75" x14ac:dyDescent="0.3">
      <c r="A171" s="8">
        <v>170</v>
      </c>
      <c r="B171" s="9">
        <v>10069</v>
      </c>
      <c r="C171" s="9">
        <v>150122</v>
      </c>
      <c r="D171" s="9" t="s">
        <v>7</v>
      </c>
      <c r="E171" s="9" t="s">
        <v>9</v>
      </c>
      <c r="F171" s="17" t="s">
        <v>154</v>
      </c>
      <c r="G171" s="9" t="s">
        <v>11</v>
      </c>
      <c r="H171" s="18">
        <v>0</v>
      </c>
      <c r="I171" s="18">
        <v>7</v>
      </c>
      <c r="J171" s="18">
        <v>0</v>
      </c>
      <c r="K171" s="18">
        <v>0</v>
      </c>
      <c r="L171" s="18">
        <v>0</v>
      </c>
      <c r="M171" s="18">
        <v>0</v>
      </c>
      <c r="N171" s="18">
        <v>0</v>
      </c>
      <c r="O171" s="18">
        <v>0</v>
      </c>
      <c r="P171" s="18">
        <v>0</v>
      </c>
      <c r="Q171" s="18">
        <v>0</v>
      </c>
      <c r="R171" s="18">
        <v>0</v>
      </c>
      <c r="S171" s="18">
        <v>0</v>
      </c>
      <c r="T171" s="18">
        <v>0</v>
      </c>
      <c r="U171" s="18">
        <v>0</v>
      </c>
      <c r="V171" s="18">
        <v>0</v>
      </c>
      <c r="W171" s="7">
        <f t="shared" si="2"/>
        <v>0</v>
      </c>
    </row>
    <row r="172" spans="1:23" ht="15.75" x14ac:dyDescent="0.3">
      <c r="A172" s="8">
        <v>171</v>
      </c>
      <c r="B172" s="9">
        <v>10069</v>
      </c>
      <c r="C172" s="9">
        <v>150122</v>
      </c>
      <c r="D172" s="9" t="s">
        <v>7</v>
      </c>
      <c r="E172" s="9" t="s">
        <v>9</v>
      </c>
      <c r="F172" s="17" t="s">
        <v>39</v>
      </c>
      <c r="G172" s="9" t="s">
        <v>11</v>
      </c>
      <c r="H172" s="18">
        <v>0</v>
      </c>
      <c r="I172" s="18">
        <v>11420</v>
      </c>
      <c r="J172" s="18">
        <v>0</v>
      </c>
      <c r="K172" s="18">
        <v>799</v>
      </c>
      <c r="L172" s="18">
        <v>0</v>
      </c>
      <c r="M172" s="18">
        <v>10620</v>
      </c>
      <c r="N172" s="18">
        <v>0</v>
      </c>
      <c r="O172" s="18">
        <v>0</v>
      </c>
      <c r="P172" s="18">
        <v>0</v>
      </c>
      <c r="Q172" s="18">
        <v>0</v>
      </c>
      <c r="R172" s="18">
        <v>0</v>
      </c>
      <c r="S172" s="18">
        <v>0</v>
      </c>
      <c r="T172" s="18">
        <v>0</v>
      </c>
      <c r="U172" s="18">
        <v>0</v>
      </c>
      <c r="V172" s="18">
        <v>11419</v>
      </c>
      <c r="W172" s="7">
        <f t="shared" si="2"/>
        <v>0.99991243432574428</v>
      </c>
    </row>
    <row r="173" spans="1:23" ht="15.75" x14ac:dyDescent="0.3">
      <c r="A173" s="8">
        <v>172</v>
      </c>
      <c r="B173" s="9">
        <v>10069</v>
      </c>
      <c r="C173" s="9">
        <v>150122</v>
      </c>
      <c r="D173" s="9" t="s">
        <v>7</v>
      </c>
      <c r="E173" s="9" t="s">
        <v>9</v>
      </c>
      <c r="F173" s="17" t="s">
        <v>40</v>
      </c>
      <c r="G173" s="9" t="s">
        <v>11</v>
      </c>
      <c r="H173" s="18">
        <v>2500</v>
      </c>
      <c r="I173" s="18">
        <v>240937</v>
      </c>
      <c r="J173" s="18">
        <v>0</v>
      </c>
      <c r="K173" s="18">
        <v>0</v>
      </c>
      <c r="L173" s="18">
        <v>6530</v>
      </c>
      <c r="M173" s="18">
        <v>0</v>
      </c>
      <c r="N173" s="18">
        <v>0</v>
      </c>
      <c r="O173" s="18">
        <v>13800</v>
      </c>
      <c r="P173" s="18">
        <v>33075</v>
      </c>
      <c r="Q173" s="18">
        <v>133.33000000000001</v>
      </c>
      <c r="R173" s="18">
        <v>18299</v>
      </c>
      <c r="S173" s="18">
        <v>0</v>
      </c>
      <c r="T173" s="18">
        <v>39393.39</v>
      </c>
      <c r="U173" s="18">
        <v>24375</v>
      </c>
      <c r="V173" s="18">
        <v>135605.72</v>
      </c>
      <c r="W173" s="7">
        <f t="shared" si="2"/>
        <v>0.56282646500952527</v>
      </c>
    </row>
    <row r="174" spans="1:23" ht="15.75" x14ac:dyDescent="0.3">
      <c r="A174" s="8">
        <v>173</v>
      </c>
      <c r="B174" s="9">
        <v>10069</v>
      </c>
      <c r="C174" s="9">
        <v>150122</v>
      </c>
      <c r="D174" s="9" t="s">
        <v>7</v>
      </c>
      <c r="E174" s="9" t="s">
        <v>9</v>
      </c>
      <c r="F174" s="17" t="s">
        <v>48</v>
      </c>
      <c r="G174" s="9" t="s">
        <v>11</v>
      </c>
      <c r="H174" s="18">
        <v>0</v>
      </c>
      <c r="I174" s="18">
        <v>24028</v>
      </c>
      <c r="J174" s="18">
        <v>0</v>
      </c>
      <c r="K174" s="18">
        <v>0</v>
      </c>
      <c r="L174" s="18">
        <v>0</v>
      </c>
      <c r="M174" s="18">
        <v>0</v>
      </c>
      <c r="N174" s="18">
        <v>0</v>
      </c>
      <c r="O174" s="18">
        <v>0</v>
      </c>
      <c r="P174" s="18">
        <v>0</v>
      </c>
      <c r="Q174" s="18">
        <v>0</v>
      </c>
      <c r="R174" s="18">
        <v>24000</v>
      </c>
      <c r="S174" s="18">
        <v>0</v>
      </c>
      <c r="T174" s="18">
        <v>0</v>
      </c>
      <c r="U174" s="18">
        <v>0</v>
      </c>
      <c r="V174" s="18">
        <v>24000</v>
      </c>
      <c r="W174" s="7">
        <f t="shared" si="2"/>
        <v>0.99883469285833193</v>
      </c>
    </row>
    <row r="175" spans="1:23" ht="15.75" x14ac:dyDescent="0.3">
      <c r="A175" s="8">
        <v>174</v>
      </c>
      <c r="B175" s="9">
        <v>10069</v>
      </c>
      <c r="C175" s="9">
        <v>150122</v>
      </c>
      <c r="D175" s="9" t="s">
        <v>7</v>
      </c>
      <c r="E175" s="9" t="s">
        <v>9</v>
      </c>
      <c r="F175" s="17" t="s">
        <v>155</v>
      </c>
      <c r="G175" s="9" t="s">
        <v>11</v>
      </c>
      <c r="H175" s="18">
        <v>0</v>
      </c>
      <c r="I175" s="18">
        <v>87168</v>
      </c>
      <c r="J175" s="18">
        <v>0</v>
      </c>
      <c r="K175" s="18">
        <v>0</v>
      </c>
      <c r="L175" s="18">
        <v>0</v>
      </c>
      <c r="M175" s="18">
        <v>0</v>
      </c>
      <c r="N175" s="18">
        <v>0</v>
      </c>
      <c r="O175" s="18">
        <v>0</v>
      </c>
      <c r="P175" s="18">
        <v>0</v>
      </c>
      <c r="Q175" s="18">
        <v>29972</v>
      </c>
      <c r="R175" s="18">
        <v>0</v>
      </c>
      <c r="S175" s="18">
        <v>0</v>
      </c>
      <c r="T175" s="18">
        <v>0</v>
      </c>
      <c r="U175" s="18">
        <v>57195.33</v>
      </c>
      <c r="V175" s="18">
        <v>87167.33</v>
      </c>
      <c r="W175" s="7">
        <f t="shared" si="2"/>
        <v>0.99999231369309838</v>
      </c>
    </row>
    <row r="176" spans="1:23" ht="15.75" x14ac:dyDescent="0.3">
      <c r="A176" s="8">
        <v>175</v>
      </c>
      <c r="B176" s="9">
        <v>10069</v>
      </c>
      <c r="C176" s="9">
        <v>150122</v>
      </c>
      <c r="D176" s="9" t="s">
        <v>7</v>
      </c>
      <c r="E176" s="9" t="s">
        <v>9</v>
      </c>
      <c r="F176" s="17" t="s">
        <v>156</v>
      </c>
      <c r="G176" s="9" t="s">
        <v>11</v>
      </c>
      <c r="H176" s="18">
        <v>0</v>
      </c>
      <c r="I176" s="18">
        <v>237487</v>
      </c>
      <c r="J176" s="18">
        <v>0</v>
      </c>
      <c r="K176" s="18">
        <v>0</v>
      </c>
      <c r="L176" s="18">
        <v>0</v>
      </c>
      <c r="M176" s="18">
        <v>0</v>
      </c>
      <c r="N176" s="18">
        <v>0</v>
      </c>
      <c r="O176" s="18">
        <v>0</v>
      </c>
      <c r="P176" s="18">
        <v>0</v>
      </c>
      <c r="Q176" s="18">
        <v>0</v>
      </c>
      <c r="R176" s="18">
        <v>33900</v>
      </c>
      <c r="S176" s="18">
        <v>63797</v>
      </c>
      <c r="T176" s="18">
        <v>79900</v>
      </c>
      <c r="U176" s="18">
        <v>29890</v>
      </c>
      <c r="V176" s="18">
        <v>207487</v>
      </c>
      <c r="W176" s="7">
        <f t="shared" si="2"/>
        <v>0.87367729602041377</v>
      </c>
    </row>
    <row r="177" spans="1:23" ht="15.75" x14ac:dyDescent="0.3">
      <c r="A177" s="8">
        <v>176</v>
      </c>
      <c r="B177" s="9">
        <v>10069</v>
      </c>
      <c r="C177" s="9">
        <v>150122</v>
      </c>
      <c r="D177" s="9" t="s">
        <v>7</v>
      </c>
      <c r="E177" s="9" t="s">
        <v>9</v>
      </c>
      <c r="F177" s="17" t="s">
        <v>41</v>
      </c>
      <c r="G177" s="9" t="s">
        <v>11</v>
      </c>
      <c r="H177" s="18">
        <v>0</v>
      </c>
      <c r="I177" s="18">
        <v>640567</v>
      </c>
      <c r="J177" s="18">
        <v>0</v>
      </c>
      <c r="K177" s="18">
        <v>0</v>
      </c>
      <c r="L177" s="18">
        <v>0</v>
      </c>
      <c r="M177" s="18">
        <v>0</v>
      </c>
      <c r="N177" s="18">
        <v>0</v>
      </c>
      <c r="O177" s="18">
        <v>0</v>
      </c>
      <c r="P177" s="18">
        <v>0</v>
      </c>
      <c r="Q177" s="18">
        <v>0</v>
      </c>
      <c r="R177" s="18">
        <v>7000</v>
      </c>
      <c r="S177" s="18">
        <v>8500</v>
      </c>
      <c r="T177" s="18">
        <v>83803</v>
      </c>
      <c r="U177" s="18">
        <v>408019.26999999996</v>
      </c>
      <c r="V177" s="18">
        <v>507322.27</v>
      </c>
      <c r="W177" s="7">
        <f t="shared" si="2"/>
        <v>0.79198939377145561</v>
      </c>
    </row>
    <row r="178" spans="1:23" ht="15.75" x14ac:dyDescent="0.3">
      <c r="A178" s="8">
        <v>177</v>
      </c>
      <c r="B178" s="9">
        <v>10069</v>
      </c>
      <c r="C178" s="9">
        <v>150122</v>
      </c>
      <c r="D178" s="9" t="s">
        <v>7</v>
      </c>
      <c r="E178" s="9" t="s">
        <v>9</v>
      </c>
      <c r="F178" s="17" t="s">
        <v>50</v>
      </c>
      <c r="G178" s="9" t="s">
        <v>11</v>
      </c>
      <c r="H178" s="18">
        <v>0</v>
      </c>
      <c r="I178" s="18">
        <v>424901</v>
      </c>
      <c r="J178" s="18">
        <v>0</v>
      </c>
      <c r="K178" s="18">
        <v>197550</v>
      </c>
      <c r="L178" s="18">
        <v>197550</v>
      </c>
      <c r="M178" s="18">
        <v>29800</v>
      </c>
      <c r="N178" s="18">
        <v>0</v>
      </c>
      <c r="O178" s="18">
        <v>0</v>
      </c>
      <c r="P178" s="18">
        <v>0</v>
      </c>
      <c r="Q178" s="18">
        <v>0</v>
      </c>
      <c r="R178" s="18">
        <v>0</v>
      </c>
      <c r="S178" s="18">
        <v>0</v>
      </c>
      <c r="T178" s="18">
        <v>0</v>
      </c>
      <c r="U178" s="18">
        <v>0</v>
      </c>
      <c r="V178" s="18">
        <v>424900</v>
      </c>
      <c r="W178" s="7">
        <f t="shared" si="2"/>
        <v>0.99999764651059897</v>
      </c>
    </row>
    <row r="179" spans="1:23" ht="15.75" x14ac:dyDescent="0.3">
      <c r="A179" s="8">
        <v>178</v>
      </c>
      <c r="B179" s="9">
        <v>10069</v>
      </c>
      <c r="C179" s="9">
        <v>150122</v>
      </c>
      <c r="D179" s="9" t="s">
        <v>7</v>
      </c>
      <c r="E179" s="9" t="s">
        <v>9</v>
      </c>
      <c r="F179" s="17" t="s">
        <v>42</v>
      </c>
      <c r="G179" s="9" t="s">
        <v>11</v>
      </c>
      <c r="H179" s="18">
        <v>0</v>
      </c>
      <c r="I179" s="18">
        <v>623676</v>
      </c>
      <c r="J179" s="18">
        <v>0</v>
      </c>
      <c r="K179" s="18">
        <v>16874</v>
      </c>
      <c r="L179" s="18">
        <v>0</v>
      </c>
      <c r="M179" s="18">
        <v>0</v>
      </c>
      <c r="N179" s="18">
        <v>10714.7</v>
      </c>
      <c r="O179" s="18">
        <v>15291</v>
      </c>
      <c r="P179" s="18">
        <v>43861.66</v>
      </c>
      <c r="Q179" s="18">
        <v>5487.5</v>
      </c>
      <c r="R179" s="18">
        <v>49158.32</v>
      </c>
      <c r="S179" s="18">
        <v>49602.11</v>
      </c>
      <c r="T179" s="18">
        <v>20310.099999999999</v>
      </c>
      <c r="U179" s="18">
        <v>251120.34000000003</v>
      </c>
      <c r="V179" s="18">
        <v>462419.7300000001</v>
      </c>
      <c r="W179" s="7">
        <f t="shared" si="2"/>
        <v>0.74144223923960528</v>
      </c>
    </row>
    <row r="180" spans="1:23" ht="15.75" x14ac:dyDescent="0.3">
      <c r="A180" s="8">
        <v>179</v>
      </c>
      <c r="B180" s="9">
        <v>10069</v>
      </c>
      <c r="C180" s="9">
        <v>150122</v>
      </c>
      <c r="D180" s="9" t="s">
        <v>7</v>
      </c>
      <c r="E180" s="9" t="s">
        <v>9</v>
      </c>
      <c r="F180" s="14" t="s">
        <v>157</v>
      </c>
      <c r="G180" s="9" t="s">
        <v>11</v>
      </c>
      <c r="H180" s="15">
        <v>80857736</v>
      </c>
      <c r="I180" s="15">
        <v>84840721</v>
      </c>
      <c r="J180" s="15">
        <v>4363561.66</v>
      </c>
      <c r="K180" s="15">
        <v>6135885.3800000008</v>
      </c>
      <c r="L180" s="15">
        <v>2360498.7100000004</v>
      </c>
      <c r="M180" s="15">
        <v>6053868.2599999998</v>
      </c>
      <c r="N180" s="15">
        <v>11953777.049999999</v>
      </c>
      <c r="O180" s="15">
        <v>3057809.83</v>
      </c>
      <c r="P180" s="15">
        <v>7332757.4799999995</v>
      </c>
      <c r="Q180" s="15">
        <v>3792964.1599999997</v>
      </c>
      <c r="R180" s="15">
        <v>7097029.6899999995</v>
      </c>
      <c r="S180" s="15">
        <v>7802288.8300000001</v>
      </c>
      <c r="T180" s="15">
        <v>4780881.78</v>
      </c>
      <c r="U180" s="15">
        <v>10024435.229999999</v>
      </c>
      <c r="V180" s="15">
        <v>74755758.060000002</v>
      </c>
      <c r="W180" s="7">
        <f t="shared" si="2"/>
        <v>0.88113063136273917</v>
      </c>
    </row>
    <row r="181" spans="1:23" ht="15.75" x14ac:dyDescent="0.3">
      <c r="A181" s="8">
        <v>180</v>
      </c>
      <c r="B181" s="9">
        <v>10069</v>
      </c>
      <c r="C181" s="9">
        <v>150122</v>
      </c>
      <c r="D181" s="9" t="s">
        <v>7</v>
      </c>
      <c r="E181" s="9" t="s">
        <v>9</v>
      </c>
      <c r="F181" s="16" t="s">
        <v>15</v>
      </c>
      <c r="G181" s="9" t="s">
        <v>11</v>
      </c>
      <c r="H181" s="15">
        <v>16547689</v>
      </c>
      <c r="I181" s="15">
        <v>8875127</v>
      </c>
      <c r="J181" s="15">
        <v>2502821.2199999997</v>
      </c>
      <c r="K181" s="15">
        <v>469224.61</v>
      </c>
      <c r="L181" s="15">
        <v>411315.43000000005</v>
      </c>
      <c r="M181" s="15">
        <v>0</v>
      </c>
      <c r="N181" s="15">
        <v>560021.14000000013</v>
      </c>
      <c r="O181" s="15">
        <v>6940</v>
      </c>
      <c r="P181" s="15">
        <v>350466.85000000003</v>
      </c>
      <c r="Q181" s="15">
        <v>21292.2</v>
      </c>
      <c r="R181" s="15">
        <v>674778.59000000008</v>
      </c>
      <c r="S181" s="15">
        <v>669969.16999999993</v>
      </c>
      <c r="T181" s="15">
        <v>1642188.7000000002</v>
      </c>
      <c r="U181" s="15">
        <v>1011706.4099999999</v>
      </c>
      <c r="V181" s="15">
        <v>8320724.3199999994</v>
      </c>
      <c r="W181" s="7">
        <f t="shared" si="2"/>
        <v>0.93753298628853421</v>
      </c>
    </row>
    <row r="182" spans="1:23" ht="15.75" x14ac:dyDescent="0.3">
      <c r="A182" s="8">
        <v>181</v>
      </c>
      <c r="B182" s="9">
        <v>10069</v>
      </c>
      <c r="C182" s="9">
        <v>150122</v>
      </c>
      <c r="D182" s="9" t="s">
        <v>7</v>
      </c>
      <c r="E182" s="9" t="s">
        <v>9</v>
      </c>
      <c r="F182" s="17" t="s">
        <v>16</v>
      </c>
      <c r="G182" s="9" t="s">
        <v>11</v>
      </c>
      <c r="H182" s="18">
        <v>2110703</v>
      </c>
      <c r="I182" s="18">
        <v>1081829</v>
      </c>
      <c r="J182" s="18">
        <v>0</v>
      </c>
      <c r="K182" s="18">
        <v>655.87</v>
      </c>
      <c r="L182" s="18">
        <v>842.85</v>
      </c>
      <c r="M182" s="18">
        <v>0</v>
      </c>
      <c r="N182" s="18">
        <v>0</v>
      </c>
      <c r="O182" s="18">
        <v>0</v>
      </c>
      <c r="P182" s="18">
        <v>11330.91</v>
      </c>
      <c r="Q182" s="18">
        <v>0</v>
      </c>
      <c r="R182" s="18">
        <v>11439.23</v>
      </c>
      <c r="S182" s="18">
        <v>431946.84999999992</v>
      </c>
      <c r="T182" s="18">
        <v>257402.02000000002</v>
      </c>
      <c r="U182" s="18">
        <v>361735.29</v>
      </c>
      <c r="V182" s="18">
        <v>1075353.02</v>
      </c>
      <c r="W182" s="7">
        <f t="shared" si="2"/>
        <v>0.99401385986140145</v>
      </c>
    </row>
    <row r="183" spans="1:23" ht="15.75" x14ac:dyDescent="0.3">
      <c r="A183" s="8">
        <v>182</v>
      </c>
      <c r="B183" s="9">
        <v>10069</v>
      </c>
      <c r="C183" s="9">
        <v>150122</v>
      </c>
      <c r="D183" s="9" t="s">
        <v>7</v>
      </c>
      <c r="E183" s="9" t="s">
        <v>9</v>
      </c>
      <c r="F183" s="17" t="s">
        <v>17</v>
      </c>
      <c r="G183" s="9" t="s">
        <v>11</v>
      </c>
      <c r="H183" s="18">
        <v>963572</v>
      </c>
      <c r="I183" s="18">
        <v>505628</v>
      </c>
      <c r="J183" s="18">
        <v>0</v>
      </c>
      <c r="K183" s="18">
        <v>0</v>
      </c>
      <c r="L183" s="18">
        <v>0</v>
      </c>
      <c r="M183" s="18">
        <v>0</v>
      </c>
      <c r="N183" s="18">
        <v>0</v>
      </c>
      <c r="O183" s="18">
        <v>0</v>
      </c>
      <c r="P183" s="18">
        <v>0</v>
      </c>
      <c r="Q183" s="18">
        <v>0</v>
      </c>
      <c r="R183" s="18">
        <v>300</v>
      </c>
      <c r="S183" s="18">
        <v>163445.21000000002</v>
      </c>
      <c r="T183" s="18">
        <v>152945.21000000002</v>
      </c>
      <c r="U183" s="18">
        <v>185119.04999999996</v>
      </c>
      <c r="V183" s="18">
        <v>501809.47</v>
      </c>
      <c r="W183" s="7">
        <f t="shared" si="2"/>
        <v>0.99244794592071639</v>
      </c>
    </row>
    <row r="184" spans="1:23" ht="15.75" x14ac:dyDescent="0.3">
      <c r="A184" s="8">
        <v>183</v>
      </c>
      <c r="B184" s="9">
        <v>10069</v>
      </c>
      <c r="C184" s="9">
        <v>150122</v>
      </c>
      <c r="D184" s="9" t="s">
        <v>7</v>
      </c>
      <c r="E184" s="9" t="s">
        <v>9</v>
      </c>
      <c r="F184" s="17" t="s">
        <v>56</v>
      </c>
      <c r="G184" s="9" t="s">
        <v>11</v>
      </c>
      <c r="H184" s="18">
        <v>1534937</v>
      </c>
      <c r="I184" s="18">
        <v>1417543</v>
      </c>
      <c r="J184" s="18">
        <v>1417527.94</v>
      </c>
      <c r="K184" s="18">
        <v>0</v>
      </c>
      <c r="L184" s="18">
        <v>0</v>
      </c>
      <c r="M184" s="18">
        <v>0</v>
      </c>
      <c r="N184" s="18">
        <v>0</v>
      </c>
      <c r="O184" s="18">
        <v>0</v>
      </c>
      <c r="P184" s="18">
        <v>0</v>
      </c>
      <c r="Q184" s="18">
        <v>0</v>
      </c>
      <c r="R184" s="18">
        <v>0</v>
      </c>
      <c r="S184" s="18">
        <v>0</v>
      </c>
      <c r="T184" s="18">
        <v>0</v>
      </c>
      <c r="U184" s="18">
        <v>0</v>
      </c>
      <c r="V184" s="18">
        <v>1417527.94</v>
      </c>
      <c r="W184" s="7">
        <f t="shared" si="2"/>
        <v>0.99998937598365623</v>
      </c>
    </row>
    <row r="185" spans="1:23" ht="15.75" x14ac:dyDescent="0.3">
      <c r="A185" s="8">
        <v>184</v>
      </c>
      <c r="B185" s="9">
        <v>10069</v>
      </c>
      <c r="C185" s="9">
        <v>150122</v>
      </c>
      <c r="D185" s="9" t="s">
        <v>7</v>
      </c>
      <c r="E185" s="9" t="s">
        <v>9</v>
      </c>
      <c r="F185" s="17" t="s">
        <v>18</v>
      </c>
      <c r="G185" s="9" t="s">
        <v>11</v>
      </c>
      <c r="H185" s="18">
        <v>4374561</v>
      </c>
      <c r="I185" s="18">
        <v>3525515</v>
      </c>
      <c r="J185" s="18">
        <v>0</v>
      </c>
      <c r="K185" s="18">
        <v>57898.32</v>
      </c>
      <c r="L185" s="18">
        <v>231910.85</v>
      </c>
      <c r="M185" s="18">
        <v>0</v>
      </c>
      <c r="N185" s="18">
        <v>546141.14000000013</v>
      </c>
      <c r="O185" s="18">
        <v>0</v>
      </c>
      <c r="P185" s="18">
        <v>319498.34000000003</v>
      </c>
      <c r="Q185" s="18">
        <v>0</v>
      </c>
      <c r="R185" s="18">
        <v>629803.68000000005</v>
      </c>
      <c r="S185" s="18">
        <v>270.04000000000002</v>
      </c>
      <c r="T185" s="18">
        <v>1193734.3700000001</v>
      </c>
      <c r="U185" s="18">
        <v>349441.15</v>
      </c>
      <c r="V185" s="18">
        <v>3328697.8899999997</v>
      </c>
      <c r="W185" s="7">
        <f t="shared" si="2"/>
        <v>0.94417351507510239</v>
      </c>
    </row>
    <row r="186" spans="1:23" ht="15.75" x14ac:dyDescent="0.3">
      <c r="A186" s="8">
        <v>185</v>
      </c>
      <c r="B186" s="9">
        <v>10069</v>
      </c>
      <c r="C186" s="9">
        <v>150122</v>
      </c>
      <c r="D186" s="9" t="s">
        <v>7</v>
      </c>
      <c r="E186" s="9" t="s">
        <v>9</v>
      </c>
      <c r="F186" s="17" t="s">
        <v>158</v>
      </c>
      <c r="G186" s="9" t="s">
        <v>11</v>
      </c>
      <c r="H186" s="18">
        <v>444334</v>
      </c>
      <c r="I186" s="18">
        <v>176665</v>
      </c>
      <c r="J186" s="18">
        <v>130806.48000000001</v>
      </c>
      <c r="K186" s="18">
        <v>14602.71</v>
      </c>
      <c r="L186" s="18">
        <v>0</v>
      </c>
      <c r="M186" s="18">
        <v>0</v>
      </c>
      <c r="N186" s="18">
        <v>0</v>
      </c>
      <c r="O186" s="18">
        <v>0</v>
      </c>
      <c r="P186" s="18">
        <v>0</v>
      </c>
      <c r="Q186" s="18">
        <v>14608.2</v>
      </c>
      <c r="R186" s="18">
        <v>16446</v>
      </c>
      <c r="S186" s="18">
        <v>0</v>
      </c>
      <c r="T186" s="18">
        <v>0</v>
      </c>
      <c r="U186" s="18">
        <v>0</v>
      </c>
      <c r="V186" s="18">
        <v>176463.38999999998</v>
      </c>
      <c r="W186" s="7">
        <f t="shared" si="2"/>
        <v>0.99885880055472209</v>
      </c>
    </row>
    <row r="187" spans="1:23" ht="15.75" x14ac:dyDescent="0.3">
      <c r="A187" s="8">
        <v>186</v>
      </c>
      <c r="B187" s="9">
        <v>10069</v>
      </c>
      <c r="C187" s="9">
        <v>150122</v>
      </c>
      <c r="D187" s="9" t="s">
        <v>7</v>
      </c>
      <c r="E187" s="9" t="s">
        <v>9</v>
      </c>
      <c r="F187" s="17" t="s">
        <v>57</v>
      </c>
      <c r="G187" s="9" t="s">
        <v>11</v>
      </c>
      <c r="H187" s="18">
        <v>1548538</v>
      </c>
      <c r="I187" s="18">
        <v>672380</v>
      </c>
      <c r="J187" s="18">
        <v>522886.74</v>
      </c>
      <c r="K187" s="18">
        <v>90124.950000000012</v>
      </c>
      <c r="L187" s="18">
        <v>56764.639999999999</v>
      </c>
      <c r="M187" s="18">
        <v>0</v>
      </c>
      <c r="N187" s="18">
        <v>0</v>
      </c>
      <c r="O187" s="18">
        <v>0</v>
      </c>
      <c r="P187" s="18">
        <v>0</v>
      </c>
      <c r="Q187" s="18">
        <v>0</v>
      </c>
      <c r="R187" s="18">
        <v>2393</v>
      </c>
      <c r="S187" s="18">
        <v>0</v>
      </c>
      <c r="T187" s="18">
        <v>0</v>
      </c>
      <c r="U187" s="18">
        <v>0</v>
      </c>
      <c r="V187" s="18">
        <v>672169.33</v>
      </c>
      <c r="W187" s="7">
        <f t="shared" si="2"/>
        <v>0.99968668015110496</v>
      </c>
    </row>
    <row r="188" spans="1:23" ht="15.75" x14ac:dyDescent="0.3">
      <c r="A188" s="8">
        <v>187</v>
      </c>
      <c r="B188" s="9">
        <v>10069</v>
      </c>
      <c r="C188" s="9">
        <v>150122</v>
      </c>
      <c r="D188" s="9" t="s">
        <v>7</v>
      </c>
      <c r="E188" s="9" t="s">
        <v>9</v>
      </c>
      <c r="F188" s="17" t="s">
        <v>58</v>
      </c>
      <c r="G188" s="9" t="s">
        <v>11</v>
      </c>
      <c r="H188" s="18">
        <v>493521</v>
      </c>
      <c r="I188" s="18">
        <v>63381</v>
      </c>
      <c r="J188" s="18">
        <v>0</v>
      </c>
      <c r="K188" s="18">
        <v>277.07</v>
      </c>
      <c r="L188" s="18">
        <v>3135.89</v>
      </c>
      <c r="M188" s="18">
        <v>0</v>
      </c>
      <c r="N188" s="18">
        <v>0</v>
      </c>
      <c r="O188" s="18">
        <v>0</v>
      </c>
      <c r="P188" s="18">
        <v>11771.15</v>
      </c>
      <c r="Q188" s="18">
        <v>0</v>
      </c>
      <c r="R188" s="18">
        <v>6959.15</v>
      </c>
      <c r="S188" s="18">
        <v>11177.53</v>
      </c>
      <c r="T188" s="18">
        <v>8830.11</v>
      </c>
      <c r="U188" s="18">
        <v>6780.08</v>
      </c>
      <c r="V188" s="18">
        <v>48930.98</v>
      </c>
      <c r="W188" s="7">
        <f t="shared" si="2"/>
        <v>0.77201337940392234</v>
      </c>
    </row>
    <row r="189" spans="1:23" ht="15.75" x14ac:dyDescent="0.3">
      <c r="A189" s="8">
        <v>188</v>
      </c>
      <c r="B189" s="9">
        <v>10069</v>
      </c>
      <c r="C189" s="9">
        <v>150122</v>
      </c>
      <c r="D189" s="9" t="s">
        <v>7</v>
      </c>
      <c r="E189" s="9" t="s">
        <v>9</v>
      </c>
      <c r="F189" s="17" t="s">
        <v>59</v>
      </c>
      <c r="G189" s="9" t="s">
        <v>11</v>
      </c>
      <c r="H189" s="18">
        <v>4626723</v>
      </c>
      <c r="I189" s="18">
        <v>1018561</v>
      </c>
      <c r="J189" s="18">
        <v>431600.06</v>
      </c>
      <c r="K189" s="18">
        <v>305665.69</v>
      </c>
      <c r="L189" s="18">
        <v>118661.2</v>
      </c>
      <c r="M189" s="18">
        <v>0</v>
      </c>
      <c r="N189" s="18">
        <v>13880</v>
      </c>
      <c r="O189" s="18">
        <v>6940</v>
      </c>
      <c r="P189" s="18">
        <v>7866.45</v>
      </c>
      <c r="Q189" s="18">
        <v>6684</v>
      </c>
      <c r="R189" s="18">
        <v>7437.53</v>
      </c>
      <c r="S189" s="18">
        <v>45305.939999999995</v>
      </c>
      <c r="T189" s="18">
        <v>29276.989999999998</v>
      </c>
      <c r="U189" s="18">
        <v>44296.49</v>
      </c>
      <c r="V189" s="18">
        <v>1017614.35</v>
      </c>
      <c r="W189" s="7">
        <f t="shared" si="2"/>
        <v>0.99907060058258657</v>
      </c>
    </row>
    <row r="190" spans="1:23" ht="15.75" x14ac:dyDescent="0.3">
      <c r="A190" s="8">
        <v>189</v>
      </c>
      <c r="B190" s="9">
        <v>10069</v>
      </c>
      <c r="C190" s="9">
        <v>150122</v>
      </c>
      <c r="D190" s="9" t="s">
        <v>7</v>
      </c>
      <c r="E190" s="9" t="s">
        <v>9</v>
      </c>
      <c r="F190" s="17" t="s">
        <v>159</v>
      </c>
      <c r="G190" s="9" t="s">
        <v>11</v>
      </c>
      <c r="H190" s="18">
        <v>450800</v>
      </c>
      <c r="I190" s="18">
        <v>330935</v>
      </c>
      <c r="J190" s="18">
        <v>0</v>
      </c>
      <c r="K190" s="18">
        <v>0</v>
      </c>
      <c r="L190" s="18">
        <v>0</v>
      </c>
      <c r="M190" s="18">
        <v>0</v>
      </c>
      <c r="N190" s="18">
        <v>0</v>
      </c>
      <c r="O190" s="18">
        <v>0</v>
      </c>
      <c r="P190" s="18">
        <v>0</v>
      </c>
      <c r="Q190" s="18">
        <v>0</v>
      </c>
      <c r="R190" s="18">
        <v>0</v>
      </c>
      <c r="S190" s="18">
        <v>0</v>
      </c>
      <c r="T190" s="18">
        <v>0</v>
      </c>
      <c r="U190" s="18">
        <v>0</v>
      </c>
      <c r="V190" s="18">
        <v>0</v>
      </c>
      <c r="W190" s="7">
        <f t="shared" si="2"/>
        <v>0</v>
      </c>
    </row>
    <row r="191" spans="1:23" ht="15.75" x14ac:dyDescent="0.3">
      <c r="A191" s="8">
        <v>190</v>
      </c>
      <c r="B191" s="9">
        <v>10069</v>
      </c>
      <c r="C191" s="9">
        <v>150122</v>
      </c>
      <c r="D191" s="9" t="s">
        <v>7</v>
      </c>
      <c r="E191" s="9" t="s">
        <v>9</v>
      </c>
      <c r="F191" s="17" t="s">
        <v>160</v>
      </c>
      <c r="G191" s="9" t="s">
        <v>11</v>
      </c>
      <c r="H191" s="18">
        <v>0</v>
      </c>
      <c r="I191" s="18">
        <v>82690</v>
      </c>
      <c r="J191" s="18">
        <v>0</v>
      </c>
      <c r="K191" s="18">
        <v>0</v>
      </c>
      <c r="L191" s="18">
        <v>0</v>
      </c>
      <c r="M191" s="18">
        <v>0</v>
      </c>
      <c r="N191" s="18">
        <v>0</v>
      </c>
      <c r="O191" s="18">
        <v>0</v>
      </c>
      <c r="P191" s="18">
        <v>0</v>
      </c>
      <c r="Q191" s="18">
        <v>0</v>
      </c>
      <c r="R191" s="18">
        <v>0</v>
      </c>
      <c r="S191" s="18">
        <v>17823.599999999999</v>
      </c>
      <c r="T191" s="18">
        <v>0</v>
      </c>
      <c r="U191" s="18">
        <v>64334.35</v>
      </c>
      <c r="V191" s="18">
        <v>82157.95</v>
      </c>
      <c r="W191" s="7">
        <f t="shared" si="2"/>
        <v>0.99356572741564875</v>
      </c>
    </row>
    <row r="192" spans="1:23" ht="15.75" x14ac:dyDescent="0.3">
      <c r="A192" s="8">
        <v>191</v>
      </c>
      <c r="B192" s="9">
        <v>10069</v>
      </c>
      <c r="C192" s="9">
        <v>150122</v>
      </c>
      <c r="D192" s="9" t="s">
        <v>7</v>
      </c>
      <c r="E192" s="9" t="s">
        <v>9</v>
      </c>
      <c r="F192" s="16" t="s">
        <v>19</v>
      </c>
      <c r="G192" s="9" t="s">
        <v>11</v>
      </c>
      <c r="H192" s="15">
        <v>347851</v>
      </c>
      <c r="I192" s="15">
        <v>522575</v>
      </c>
      <c r="J192" s="15">
        <v>23205.439999999999</v>
      </c>
      <c r="K192" s="15">
        <v>27547</v>
      </c>
      <c r="L192" s="15">
        <v>0</v>
      </c>
      <c r="M192" s="15">
        <v>0</v>
      </c>
      <c r="N192" s="15">
        <v>51471</v>
      </c>
      <c r="O192" s="15">
        <v>32272.04</v>
      </c>
      <c r="P192" s="15">
        <v>14309.880000000001</v>
      </c>
      <c r="Q192" s="15">
        <v>32373.19</v>
      </c>
      <c r="R192" s="15">
        <v>98421.930000000008</v>
      </c>
      <c r="S192" s="15">
        <v>98152.5</v>
      </c>
      <c r="T192" s="15">
        <v>0</v>
      </c>
      <c r="U192" s="15">
        <v>31800.54</v>
      </c>
      <c r="V192" s="15">
        <v>409553.52</v>
      </c>
      <c r="W192" s="7">
        <f t="shared" si="2"/>
        <v>0.78372199205855619</v>
      </c>
    </row>
    <row r="193" spans="1:23" ht="15.75" x14ac:dyDescent="0.3">
      <c r="A193" s="8">
        <v>192</v>
      </c>
      <c r="B193" s="9">
        <v>10069</v>
      </c>
      <c r="C193" s="9">
        <v>150122</v>
      </c>
      <c r="D193" s="9" t="s">
        <v>7</v>
      </c>
      <c r="E193" s="9" t="s">
        <v>9</v>
      </c>
      <c r="F193" s="17" t="s">
        <v>20</v>
      </c>
      <c r="G193" s="9" t="s">
        <v>11</v>
      </c>
      <c r="H193" s="18">
        <v>0</v>
      </c>
      <c r="I193" s="18">
        <v>101465</v>
      </c>
      <c r="J193" s="18">
        <v>0</v>
      </c>
      <c r="K193" s="18">
        <v>0</v>
      </c>
      <c r="L193" s="18">
        <v>0</v>
      </c>
      <c r="M193" s="18">
        <v>0</v>
      </c>
      <c r="N193" s="18">
        <v>0</v>
      </c>
      <c r="O193" s="18">
        <v>0</v>
      </c>
      <c r="P193" s="18">
        <v>0</v>
      </c>
      <c r="Q193" s="18">
        <v>0</v>
      </c>
      <c r="R193" s="18">
        <v>0</v>
      </c>
      <c r="S193" s="18">
        <v>98152.5</v>
      </c>
      <c r="T193" s="18">
        <v>0</v>
      </c>
      <c r="U193" s="18">
        <v>3312</v>
      </c>
      <c r="V193" s="18">
        <v>101464.5</v>
      </c>
      <c r="W193" s="7">
        <f t="shared" si="2"/>
        <v>0.9999950721923816</v>
      </c>
    </row>
    <row r="194" spans="1:23" ht="15.75" x14ac:dyDescent="0.3">
      <c r="A194" s="8">
        <v>193</v>
      </c>
      <c r="B194" s="9">
        <v>10069</v>
      </c>
      <c r="C194" s="9">
        <v>150122</v>
      </c>
      <c r="D194" s="9" t="s">
        <v>7</v>
      </c>
      <c r="E194" s="9" t="s">
        <v>9</v>
      </c>
      <c r="F194" s="17" t="s">
        <v>67</v>
      </c>
      <c r="G194" s="9" t="s">
        <v>11</v>
      </c>
      <c r="H194" s="18">
        <v>0</v>
      </c>
      <c r="I194" s="18">
        <v>129975</v>
      </c>
      <c r="J194" s="18">
        <v>20883.439999999999</v>
      </c>
      <c r="K194" s="18">
        <v>23886</v>
      </c>
      <c r="L194" s="18">
        <v>0</v>
      </c>
      <c r="M194" s="18">
        <v>0</v>
      </c>
      <c r="N194" s="18">
        <v>42598</v>
      </c>
      <c r="O194" s="18">
        <v>10155</v>
      </c>
      <c r="P194" s="18">
        <v>10350</v>
      </c>
      <c r="Q194" s="18">
        <v>0</v>
      </c>
      <c r="R194" s="18">
        <v>0</v>
      </c>
      <c r="S194" s="18">
        <v>0</v>
      </c>
      <c r="T194" s="18">
        <v>0</v>
      </c>
      <c r="U194" s="18">
        <v>2117</v>
      </c>
      <c r="V194" s="18">
        <v>109989.44</v>
      </c>
      <c r="W194" s="7">
        <f t="shared" si="2"/>
        <v>0.84623535295249086</v>
      </c>
    </row>
    <row r="195" spans="1:23" ht="15.75" x14ac:dyDescent="0.3">
      <c r="A195" s="8">
        <v>194</v>
      </c>
      <c r="B195" s="9">
        <v>10069</v>
      </c>
      <c r="C195" s="9">
        <v>150122</v>
      </c>
      <c r="D195" s="9" t="s">
        <v>7</v>
      </c>
      <c r="E195" s="9" t="s">
        <v>9</v>
      </c>
      <c r="F195" s="17" t="s">
        <v>68</v>
      </c>
      <c r="G195" s="9" t="s">
        <v>11</v>
      </c>
      <c r="H195" s="18">
        <v>0</v>
      </c>
      <c r="I195" s="18">
        <v>25120</v>
      </c>
      <c r="J195" s="18">
        <v>2322</v>
      </c>
      <c r="K195" s="18">
        <v>3661</v>
      </c>
      <c r="L195" s="18">
        <v>0</v>
      </c>
      <c r="M195" s="18">
        <v>0</v>
      </c>
      <c r="N195" s="18">
        <v>8873</v>
      </c>
      <c r="O195" s="18">
        <v>2461</v>
      </c>
      <c r="P195" s="18">
        <v>2025</v>
      </c>
      <c r="Q195" s="18">
        <v>0</v>
      </c>
      <c r="R195" s="18">
        <v>0</v>
      </c>
      <c r="S195" s="18">
        <v>0</v>
      </c>
      <c r="T195" s="18">
        <v>0</v>
      </c>
      <c r="U195" s="18">
        <v>0</v>
      </c>
      <c r="V195" s="18">
        <v>19342</v>
      </c>
      <c r="W195" s="7">
        <f t="shared" ref="W195:W258" si="3">IFERROR(V195/I195,0)</f>
        <v>0.76998407643312106</v>
      </c>
    </row>
    <row r="196" spans="1:23" ht="15.75" x14ac:dyDescent="0.3">
      <c r="A196" s="8">
        <v>195</v>
      </c>
      <c r="B196" s="9">
        <v>10069</v>
      </c>
      <c r="C196" s="9">
        <v>150122</v>
      </c>
      <c r="D196" s="9" t="s">
        <v>7</v>
      </c>
      <c r="E196" s="9" t="s">
        <v>9</v>
      </c>
      <c r="F196" s="17" t="s">
        <v>21</v>
      </c>
      <c r="G196" s="9" t="s">
        <v>11</v>
      </c>
      <c r="H196" s="18">
        <v>0</v>
      </c>
      <c r="I196" s="18">
        <v>54859</v>
      </c>
      <c r="J196" s="18">
        <v>0</v>
      </c>
      <c r="K196" s="18">
        <v>0</v>
      </c>
      <c r="L196" s="18">
        <v>0</v>
      </c>
      <c r="M196" s="18">
        <v>0</v>
      </c>
      <c r="N196" s="18">
        <v>0</v>
      </c>
      <c r="O196" s="18">
        <v>0</v>
      </c>
      <c r="P196" s="18">
        <v>0</v>
      </c>
      <c r="Q196" s="18">
        <v>0</v>
      </c>
      <c r="R196" s="18">
        <v>0</v>
      </c>
      <c r="S196" s="18">
        <v>0</v>
      </c>
      <c r="T196" s="18">
        <v>0</v>
      </c>
      <c r="U196" s="18">
        <v>3797.28</v>
      </c>
      <c r="V196" s="18">
        <v>3797.28</v>
      </c>
      <c r="W196" s="7">
        <f t="shared" si="3"/>
        <v>6.9218906651597731E-2</v>
      </c>
    </row>
    <row r="197" spans="1:23" ht="15.75" x14ac:dyDescent="0.3">
      <c r="A197" s="8">
        <v>196</v>
      </c>
      <c r="B197" s="9">
        <v>10069</v>
      </c>
      <c r="C197" s="9">
        <v>150122</v>
      </c>
      <c r="D197" s="9" t="s">
        <v>7</v>
      </c>
      <c r="E197" s="9" t="s">
        <v>9</v>
      </c>
      <c r="F197" s="17" t="s">
        <v>161</v>
      </c>
      <c r="G197" s="9" t="s">
        <v>11</v>
      </c>
      <c r="H197" s="18">
        <v>232612</v>
      </c>
      <c r="I197" s="18">
        <v>101312</v>
      </c>
      <c r="J197" s="18">
        <v>0</v>
      </c>
      <c r="K197" s="18">
        <v>0</v>
      </c>
      <c r="L197" s="18">
        <v>0</v>
      </c>
      <c r="M197" s="18">
        <v>0</v>
      </c>
      <c r="N197" s="18">
        <v>0</v>
      </c>
      <c r="O197" s="18">
        <v>19656.04</v>
      </c>
      <c r="P197" s="18">
        <v>0</v>
      </c>
      <c r="Q197" s="18">
        <v>19321.439999999999</v>
      </c>
      <c r="R197" s="18">
        <v>29231.38</v>
      </c>
      <c r="S197" s="18">
        <v>0</v>
      </c>
      <c r="T197" s="18">
        <v>0</v>
      </c>
      <c r="U197" s="18">
        <v>0</v>
      </c>
      <c r="V197" s="18">
        <v>68208.86</v>
      </c>
      <c r="W197" s="7">
        <f t="shared" si="3"/>
        <v>0.67325548799747315</v>
      </c>
    </row>
    <row r="198" spans="1:23" ht="15.75" x14ac:dyDescent="0.3">
      <c r="A198" s="8">
        <v>197</v>
      </c>
      <c r="B198" s="9">
        <v>10069</v>
      </c>
      <c r="C198" s="9">
        <v>150122</v>
      </c>
      <c r="D198" s="9" t="s">
        <v>7</v>
      </c>
      <c r="E198" s="9" t="s">
        <v>9</v>
      </c>
      <c r="F198" s="17" t="s">
        <v>162</v>
      </c>
      <c r="G198" s="9" t="s">
        <v>11</v>
      </c>
      <c r="H198" s="18">
        <v>115239</v>
      </c>
      <c r="I198" s="18">
        <v>109844</v>
      </c>
      <c r="J198" s="18">
        <v>0</v>
      </c>
      <c r="K198" s="18">
        <v>0</v>
      </c>
      <c r="L198" s="18">
        <v>0</v>
      </c>
      <c r="M198" s="18">
        <v>0</v>
      </c>
      <c r="N198" s="18">
        <v>0</v>
      </c>
      <c r="O198" s="18">
        <v>0</v>
      </c>
      <c r="P198" s="18">
        <v>1934.88</v>
      </c>
      <c r="Q198" s="18">
        <v>13051.75</v>
      </c>
      <c r="R198" s="18">
        <v>69190.55</v>
      </c>
      <c r="S198" s="18">
        <v>0</v>
      </c>
      <c r="T198" s="18">
        <v>0</v>
      </c>
      <c r="U198" s="18">
        <v>22574.26</v>
      </c>
      <c r="V198" s="18">
        <v>106751.44</v>
      </c>
      <c r="W198" s="7">
        <f t="shared" si="3"/>
        <v>0.97184589053566883</v>
      </c>
    </row>
    <row r="199" spans="1:23" ht="15.75" x14ac:dyDescent="0.3">
      <c r="A199" s="8">
        <v>198</v>
      </c>
      <c r="B199" s="9">
        <v>10069</v>
      </c>
      <c r="C199" s="9">
        <v>150122</v>
      </c>
      <c r="D199" s="9" t="s">
        <v>7</v>
      </c>
      <c r="E199" s="9" t="s">
        <v>9</v>
      </c>
      <c r="F199" s="16" t="s">
        <v>22</v>
      </c>
      <c r="G199" s="9" t="s">
        <v>11</v>
      </c>
      <c r="H199" s="15">
        <v>63713576</v>
      </c>
      <c r="I199" s="15">
        <v>74499238</v>
      </c>
      <c r="J199" s="15">
        <v>1837535</v>
      </c>
      <c r="K199" s="15">
        <v>5583296.3700000001</v>
      </c>
      <c r="L199" s="15">
        <v>1968457.6799999997</v>
      </c>
      <c r="M199" s="15">
        <v>6031648.2599999998</v>
      </c>
      <c r="N199" s="15">
        <v>11335284.91</v>
      </c>
      <c r="O199" s="15">
        <v>3018597.79</v>
      </c>
      <c r="P199" s="15">
        <v>6944270.75</v>
      </c>
      <c r="Q199" s="15">
        <v>3707708.77</v>
      </c>
      <c r="R199" s="15">
        <v>5827859.8699999992</v>
      </c>
      <c r="S199" s="15">
        <v>6965030.96</v>
      </c>
      <c r="T199" s="15">
        <v>3022798.61</v>
      </c>
      <c r="U199" s="15">
        <v>8878637.3399999999</v>
      </c>
      <c r="V199" s="15">
        <v>65121126.309999995</v>
      </c>
      <c r="W199" s="7">
        <f t="shared" si="3"/>
        <v>0.87411801862993543</v>
      </c>
    </row>
    <row r="200" spans="1:23" ht="15.75" x14ac:dyDescent="0.3">
      <c r="A200" s="8">
        <v>199</v>
      </c>
      <c r="B200" s="9">
        <v>10069</v>
      </c>
      <c r="C200" s="9">
        <v>150122</v>
      </c>
      <c r="D200" s="9" t="s">
        <v>7</v>
      </c>
      <c r="E200" s="9" t="s">
        <v>9</v>
      </c>
      <c r="F200" s="17" t="s">
        <v>23</v>
      </c>
      <c r="G200" s="9" t="s">
        <v>11</v>
      </c>
      <c r="H200" s="18">
        <v>58159</v>
      </c>
      <c r="I200" s="18">
        <v>24056</v>
      </c>
      <c r="J200" s="18">
        <v>0</v>
      </c>
      <c r="K200" s="18">
        <v>0</v>
      </c>
      <c r="L200" s="18">
        <v>203</v>
      </c>
      <c r="M200" s="18">
        <v>0</v>
      </c>
      <c r="N200" s="18">
        <v>0</v>
      </c>
      <c r="O200" s="18">
        <v>0</v>
      </c>
      <c r="P200" s="18">
        <v>0</v>
      </c>
      <c r="Q200" s="18">
        <v>18900</v>
      </c>
      <c r="R200" s="18">
        <v>1031</v>
      </c>
      <c r="S200" s="18">
        <v>0</v>
      </c>
      <c r="T200" s="18">
        <v>0</v>
      </c>
      <c r="U200" s="18">
        <v>480</v>
      </c>
      <c r="V200" s="18">
        <v>20614</v>
      </c>
      <c r="W200" s="7">
        <f t="shared" si="3"/>
        <v>0.85691719321582971</v>
      </c>
    </row>
    <row r="201" spans="1:23" ht="15.75" x14ac:dyDescent="0.3">
      <c r="A201" s="8">
        <v>200</v>
      </c>
      <c r="B201" s="9">
        <v>10069</v>
      </c>
      <c r="C201" s="9">
        <v>150122</v>
      </c>
      <c r="D201" s="9" t="s">
        <v>7</v>
      </c>
      <c r="E201" s="9" t="s">
        <v>9</v>
      </c>
      <c r="F201" s="17" t="s">
        <v>69</v>
      </c>
      <c r="G201" s="9" t="s">
        <v>11</v>
      </c>
      <c r="H201" s="18">
        <v>68242</v>
      </c>
      <c r="I201" s="18">
        <v>55052</v>
      </c>
      <c r="J201" s="18">
        <v>0</v>
      </c>
      <c r="K201" s="18">
        <v>0</v>
      </c>
      <c r="L201" s="18">
        <v>4748</v>
      </c>
      <c r="M201" s="18">
        <v>3783</v>
      </c>
      <c r="N201" s="18">
        <v>0</v>
      </c>
      <c r="O201" s="18">
        <v>0</v>
      </c>
      <c r="P201" s="18">
        <v>2522</v>
      </c>
      <c r="Q201" s="18">
        <v>5052.6000000000004</v>
      </c>
      <c r="R201" s="18">
        <v>6366.2</v>
      </c>
      <c r="S201" s="18">
        <v>6128.2</v>
      </c>
      <c r="T201" s="18">
        <v>1261</v>
      </c>
      <c r="U201" s="18">
        <v>15057.810000000001</v>
      </c>
      <c r="V201" s="18">
        <v>44918.81</v>
      </c>
      <c r="W201" s="7">
        <f t="shared" si="3"/>
        <v>0.81593420765821401</v>
      </c>
    </row>
    <row r="202" spans="1:23" ht="15.75" x14ac:dyDescent="0.3">
      <c r="A202" s="8">
        <v>201</v>
      </c>
      <c r="B202" s="9">
        <v>10069</v>
      </c>
      <c r="C202" s="9">
        <v>150122</v>
      </c>
      <c r="D202" s="9" t="s">
        <v>7</v>
      </c>
      <c r="E202" s="9" t="s">
        <v>9</v>
      </c>
      <c r="F202" s="17" t="s">
        <v>70</v>
      </c>
      <c r="G202" s="9" t="s">
        <v>11</v>
      </c>
      <c r="H202" s="18">
        <v>687966</v>
      </c>
      <c r="I202" s="18">
        <v>769161</v>
      </c>
      <c r="J202" s="18">
        <v>0</v>
      </c>
      <c r="K202" s="18">
        <v>0</v>
      </c>
      <c r="L202" s="18">
        <v>0</v>
      </c>
      <c r="M202" s="18">
        <v>0</v>
      </c>
      <c r="N202" s="18">
        <v>0</v>
      </c>
      <c r="O202" s="18">
        <v>0</v>
      </c>
      <c r="P202" s="18">
        <v>0</v>
      </c>
      <c r="Q202" s="18">
        <v>11970</v>
      </c>
      <c r="R202" s="18">
        <v>0</v>
      </c>
      <c r="S202" s="18">
        <v>4800</v>
      </c>
      <c r="T202" s="18">
        <v>0</v>
      </c>
      <c r="U202" s="18">
        <v>10441</v>
      </c>
      <c r="V202" s="18">
        <v>27211</v>
      </c>
      <c r="W202" s="7">
        <f t="shared" si="3"/>
        <v>3.5377508740042724E-2</v>
      </c>
    </row>
    <row r="203" spans="1:23" ht="15.75" x14ac:dyDescent="0.3">
      <c r="A203" s="8">
        <v>202</v>
      </c>
      <c r="B203" s="9">
        <v>10069</v>
      </c>
      <c r="C203" s="9">
        <v>150122</v>
      </c>
      <c r="D203" s="9" t="s">
        <v>7</v>
      </c>
      <c r="E203" s="9" t="s">
        <v>9</v>
      </c>
      <c r="F203" s="17" t="s">
        <v>72</v>
      </c>
      <c r="G203" s="9" t="s">
        <v>11</v>
      </c>
      <c r="H203" s="18">
        <v>177871</v>
      </c>
      <c r="I203" s="18">
        <v>34709</v>
      </c>
      <c r="J203" s="18">
        <v>0</v>
      </c>
      <c r="K203" s="18">
        <v>0</v>
      </c>
      <c r="L203" s="18">
        <v>0</v>
      </c>
      <c r="M203" s="18">
        <v>0</v>
      </c>
      <c r="N203" s="18">
        <v>0</v>
      </c>
      <c r="O203" s="18">
        <v>0</v>
      </c>
      <c r="P203" s="18">
        <v>0</v>
      </c>
      <c r="Q203" s="18">
        <v>0</v>
      </c>
      <c r="R203" s="18">
        <v>0</v>
      </c>
      <c r="S203" s="18">
        <v>0</v>
      </c>
      <c r="T203" s="18">
        <v>0</v>
      </c>
      <c r="U203" s="18">
        <v>0</v>
      </c>
      <c r="V203" s="18">
        <v>0</v>
      </c>
      <c r="W203" s="7">
        <f t="shared" si="3"/>
        <v>0</v>
      </c>
    </row>
    <row r="204" spans="1:23" ht="15.75" x14ac:dyDescent="0.3">
      <c r="A204" s="8">
        <v>203</v>
      </c>
      <c r="B204" s="9">
        <v>10069</v>
      </c>
      <c r="C204" s="9">
        <v>150122</v>
      </c>
      <c r="D204" s="9" t="s">
        <v>7</v>
      </c>
      <c r="E204" s="9" t="s">
        <v>9</v>
      </c>
      <c r="F204" s="17" t="s">
        <v>73</v>
      </c>
      <c r="G204" s="9" t="s">
        <v>11</v>
      </c>
      <c r="H204" s="18">
        <v>1752740</v>
      </c>
      <c r="I204" s="18">
        <v>1350340</v>
      </c>
      <c r="J204" s="18">
        <v>0</v>
      </c>
      <c r="K204" s="18">
        <v>0</v>
      </c>
      <c r="L204" s="18">
        <v>166860.03</v>
      </c>
      <c r="M204" s="18">
        <v>115926.34</v>
      </c>
      <c r="N204" s="18">
        <v>84022.92</v>
      </c>
      <c r="O204" s="18">
        <v>0</v>
      </c>
      <c r="P204" s="18">
        <v>0</v>
      </c>
      <c r="Q204" s="18">
        <v>72251.789999999994</v>
      </c>
      <c r="R204" s="18">
        <v>74218.540000000008</v>
      </c>
      <c r="S204" s="18">
        <v>176153.62</v>
      </c>
      <c r="T204" s="18">
        <v>95764.72</v>
      </c>
      <c r="U204" s="18">
        <v>189513.74</v>
      </c>
      <c r="V204" s="18">
        <v>974711.70000000007</v>
      </c>
      <c r="W204" s="7">
        <f t="shared" si="3"/>
        <v>0.72182687323192685</v>
      </c>
    </row>
    <row r="205" spans="1:23" ht="15.75" x14ac:dyDescent="0.3">
      <c r="A205" s="8">
        <v>204</v>
      </c>
      <c r="B205" s="9">
        <v>10069</v>
      </c>
      <c r="C205" s="9">
        <v>150122</v>
      </c>
      <c r="D205" s="9" t="s">
        <v>7</v>
      </c>
      <c r="E205" s="9" t="s">
        <v>9</v>
      </c>
      <c r="F205" s="17" t="s">
        <v>74</v>
      </c>
      <c r="G205" s="9" t="s">
        <v>11</v>
      </c>
      <c r="H205" s="18">
        <v>29981</v>
      </c>
      <c r="I205" s="18">
        <v>21632</v>
      </c>
      <c r="J205" s="18">
        <v>0</v>
      </c>
      <c r="K205" s="18">
        <v>0</v>
      </c>
      <c r="L205" s="18">
        <v>0</v>
      </c>
      <c r="M205" s="18">
        <v>0</v>
      </c>
      <c r="N205" s="18">
        <v>0</v>
      </c>
      <c r="O205" s="18">
        <v>0</v>
      </c>
      <c r="P205" s="18">
        <v>0</v>
      </c>
      <c r="Q205" s="18">
        <v>0</v>
      </c>
      <c r="R205" s="18">
        <v>6598</v>
      </c>
      <c r="S205" s="18">
        <v>0</v>
      </c>
      <c r="T205" s="18">
        <v>0</v>
      </c>
      <c r="U205" s="18">
        <v>0</v>
      </c>
      <c r="V205" s="18">
        <v>6598</v>
      </c>
      <c r="W205" s="7">
        <f t="shared" si="3"/>
        <v>0.30501109467455623</v>
      </c>
    </row>
    <row r="206" spans="1:23" ht="15.75" x14ac:dyDescent="0.3">
      <c r="A206" s="8">
        <v>205</v>
      </c>
      <c r="B206" s="9">
        <v>10069</v>
      </c>
      <c r="C206" s="9">
        <v>150122</v>
      </c>
      <c r="D206" s="9" t="s">
        <v>7</v>
      </c>
      <c r="E206" s="9" t="s">
        <v>9</v>
      </c>
      <c r="F206" s="17" t="s">
        <v>75</v>
      </c>
      <c r="G206" s="9" t="s">
        <v>11</v>
      </c>
      <c r="H206" s="18">
        <v>12768</v>
      </c>
      <c r="I206" s="18">
        <v>152418</v>
      </c>
      <c r="J206" s="18">
        <v>0</v>
      </c>
      <c r="K206" s="18">
        <v>0</v>
      </c>
      <c r="L206" s="18">
        <v>0</v>
      </c>
      <c r="M206" s="18">
        <v>19922.150000000001</v>
      </c>
      <c r="N206" s="18">
        <v>0</v>
      </c>
      <c r="O206" s="18">
        <v>0</v>
      </c>
      <c r="P206" s="18">
        <v>33478</v>
      </c>
      <c r="Q206" s="18">
        <v>0</v>
      </c>
      <c r="R206" s="18">
        <v>0</v>
      </c>
      <c r="S206" s="18">
        <v>0</v>
      </c>
      <c r="T206" s="18">
        <v>0</v>
      </c>
      <c r="U206" s="18">
        <v>91420.81</v>
      </c>
      <c r="V206" s="18">
        <v>144820.96</v>
      </c>
      <c r="W206" s="7">
        <f t="shared" si="3"/>
        <v>0.95015654319043674</v>
      </c>
    </row>
    <row r="207" spans="1:23" ht="15.75" x14ac:dyDescent="0.3">
      <c r="A207" s="8">
        <v>206</v>
      </c>
      <c r="B207" s="9">
        <v>10069</v>
      </c>
      <c r="C207" s="9">
        <v>150122</v>
      </c>
      <c r="D207" s="9" t="s">
        <v>7</v>
      </c>
      <c r="E207" s="9" t="s">
        <v>9</v>
      </c>
      <c r="F207" s="17" t="s">
        <v>76</v>
      </c>
      <c r="G207" s="9" t="s">
        <v>11</v>
      </c>
      <c r="H207" s="18">
        <v>74665</v>
      </c>
      <c r="I207" s="18">
        <v>21758</v>
      </c>
      <c r="J207" s="18">
        <v>0</v>
      </c>
      <c r="K207" s="18">
        <v>0</v>
      </c>
      <c r="L207" s="18">
        <v>1661</v>
      </c>
      <c r="M207" s="18">
        <v>0</v>
      </c>
      <c r="N207" s="18">
        <v>0</v>
      </c>
      <c r="O207" s="18">
        <v>0</v>
      </c>
      <c r="P207" s="18">
        <v>0</v>
      </c>
      <c r="Q207" s="18">
        <v>3086.53</v>
      </c>
      <c r="R207" s="18">
        <v>0</v>
      </c>
      <c r="S207" s="18">
        <v>0</v>
      </c>
      <c r="T207" s="18">
        <v>6667.23</v>
      </c>
      <c r="U207" s="18">
        <v>145.61000000000001</v>
      </c>
      <c r="V207" s="18">
        <v>11560.37</v>
      </c>
      <c r="W207" s="7">
        <f t="shared" si="3"/>
        <v>0.53131583785274383</v>
      </c>
    </row>
    <row r="208" spans="1:23" ht="15.75" x14ac:dyDescent="0.3">
      <c r="A208" s="8">
        <v>207</v>
      </c>
      <c r="B208" s="9">
        <v>10069</v>
      </c>
      <c r="C208" s="9">
        <v>150122</v>
      </c>
      <c r="D208" s="9" t="s">
        <v>7</v>
      </c>
      <c r="E208" s="9" t="s">
        <v>9</v>
      </c>
      <c r="F208" s="17" t="s">
        <v>24</v>
      </c>
      <c r="G208" s="9" t="s">
        <v>11</v>
      </c>
      <c r="H208" s="18">
        <v>28036</v>
      </c>
      <c r="I208" s="18">
        <v>15447</v>
      </c>
      <c r="J208" s="18">
        <v>0</v>
      </c>
      <c r="K208" s="18">
        <v>0</v>
      </c>
      <c r="L208" s="18">
        <v>1209.8</v>
      </c>
      <c r="M208" s="18">
        <v>0</v>
      </c>
      <c r="N208" s="18">
        <v>0</v>
      </c>
      <c r="O208" s="18">
        <v>0</v>
      </c>
      <c r="P208" s="18">
        <v>0</v>
      </c>
      <c r="Q208" s="18">
        <v>0</v>
      </c>
      <c r="R208" s="18">
        <v>3242.5</v>
      </c>
      <c r="S208" s="18">
        <v>5148.43</v>
      </c>
      <c r="T208" s="18">
        <v>0</v>
      </c>
      <c r="U208" s="18">
        <v>1785</v>
      </c>
      <c r="V208" s="18">
        <v>11385.730000000001</v>
      </c>
      <c r="W208" s="7">
        <f t="shared" si="3"/>
        <v>0.73708357609891895</v>
      </c>
    </row>
    <row r="209" spans="1:23" ht="15.75" x14ac:dyDescent="0.3">
      <c r="A209" s="8">
        <v>208</v>
      </c>
      <c r="B209" s="9">
        <v>10069</v>
      </c>
      <c r="C209" s="9">
        <v>150122</v>
      </c>
      <c r="D209" s="9" t="s">
        <v>7</v>
      </c>
      <c r="E209" s="9" t="s">
        <v>9</v>
      </c>
      <c r="F209" s="17" t="s">
        <v>77</v>
      </c>
      <c r="G209" s="9" t="s">
        <v>11</v>
      </c>
      <c r="H209" s="18">
        <v>45600</v>
      </c>
      <c r="I209" s="18">
        <v>575</v>
      </c>
      <c r="J209" s="18">
        <v>0</v>
      </c>
      <c r="K209" s="18">
        <v>0</v>
      </c>
      <c r="L209" s="18">
        <v>0</v>
      </c>
      <c r="M209" s="18">
        <v>0</v>
      </c>
      <c r="N209" s="18">
        <v>575</v>
      </c>
      <c r="O209" s="18">
        <v>0</v>
      </c>
      <c r="P209" s="18">
        <v>0</v>
      </c>
      <c r="Q209" s="18">
        <v>0</v>
      </c>
      <c r="R209" s="18">
        <v>0</v>
      </c>
      <c r="S209" s="18">
        <v>0</v>
      </c>
      <c r="T209" s="18">
        <v>0</v>
      </c>
      <c r="U209" s="18">
        <v>0</v>
      </c>
      <c r="V209" s="18">
        <v>575</v>
      </c>
      <c r="W209" s="7">
        <f t="shared" si="3"/>
        <v>1</v>
      </c>
    </row>
    <row r="210" spans="1:23" ht="15.75" x14ac:dyDescent="0.3">
      <c r="A210" s="8">
        <v>209</v>
      </c>
      <c r="B210" s="9">
        <v>10069</v>
      </c>
      <c r="C210" s="9">
        <v>150122</v>
      </c>
      <c r="D210" s="9" t="s">
        <v>7</v>
      </c>
      <c r="E210" s="9" t="s">
        <v>9</v>
      </c>
      <c r="F210" s="17" t="s">
        <v>25</v>
      </c>
      <c r="G210" s="9" t="s">
        <v>11</v>
      </c>
      <c r="H210" s="18">
        <v>616211</v>
      </c>
      <c r="I210" s="18">
        <v>222574</v>
      </c>
      <c r="J210" s="18">
        <v>0</v>
      </c>
      <c r="K210" s="18">
        <v>0</v>
      </c>
      <c r="L210" s="18">
        <v>74</v>
      </c>
      <c r="M210" s="18">
        <v>58847</v>
      </c>
      <c r="N210" s="18">
        <v>5225</v>
      </c>
      <c r="O210" s="18">
        <v>1978</v>
      </c>
      <c r="P210" s="18">
        <v>372</v>
      </c>
      <c r="Q210" s="18">
        <v>28798</v>
      </c>
      <c r="R210" s="18">
        <v>0</v>
      </c>
      <c r="S210" s="18">
        <v>56891</v>
      </c>
      <c r="T210" s="18">
        <v>50129</v>
      </c>
      <c r="U210" s="18">
        <v>2720</v>
      </c>
      <c r="V210" s="18">
        <v>205034</v>
      </c>
      <c r="W210" s="7">
        <f t="shared" si="3"/>
        <v>0.92119474871278761</v>
      </c>
    </row>
    <row r="211" spans="1:23" ht="15.75" x14ac:dyDescent="0.3">
      <c r="A211" s="8">
        <v>210</v>
      </c>
      <c r="B211" s="9">
        <v>10069</v>
      </c>
      <c r="C211" s="9">
        <v>150122</v>
      </c>
      <c r="D211" s="9" t="s">
        <v>7</v>
      </c>
      <c r="E211" s="9" t="s">
        <v>9</v>
      </c>
      <c r="F211" s="17" t="s">
        <v>78</v>
      </c>
      <c r="G211" s="9" t="s">
        <v>11</v>
      </c>
      <c r="H211" s="18">
        <v>520</v>
      </c>
      <c r="I211" s="18">
        <v>2640</v>
      </c>
      <c r="J211" s="18">
        <v>0</v>
      </c>
      <c r="K211" s="18">
        <v>0</v>
      </c>
      <c r="L211" s="18">
        <v>18</v>
      </c>
      <c r="M211" s="18">
        <v>0</v>
      </c>
      <c r="N211" s="18">
        <v>0</v>
      </c>
      <c r="O211" s="18">
        <v>0</v>
      </c>
      <c r="P211" s="18">
        <v>0</v>
      </c>
      <c r="Q211" s="18">
        <v>0</v>
      </c>
      <c r="R211" s="18">
        <v>0</v>
      </c>
      <c r="S211" s="18">
        <v>0</v>
      </c>
      <c r="T211" s="18">
        <v>0</v>
      </c>
      <c r="U211" s="18">
        <v>2065</v>
      </c>
      <c r="V211" s="18">
        <v>2083</v>
      </c>
      <c r="W211" s="7">
        <f t="shared" si="3"/>
        <v>0.78901515151515156</v>
      </c>
    </row>
    <row r="212" spans="1:23" ht="15.75" x14ac:dyDescent="0.3">
      <c r="A212" s="8">
        <v>211</v>
      </c>
      <c r="B212" s="9">
        <v>10069</v>
      </c>
      <c r="C212" s="9">
        <v>150122</v>
      </c>
      <c r="D212" s="9" t="s">
        <v>7</v>
      </c>
      <c r="E212" s="9" t="s">
        <v>9</v>
      </c>
      <c r="F212" s="17" t="s">
        <v>79</v>
      </c>
      <c r="G212" s="9" t="s">
        <v>11</v>
      </c>
      <c r="H212" s="18">
        <v>5649</v>
      </c>
      <c r="I212" s="18">
        <v>63739</v>
      </c>
      <c r="J212" s="18">
        <v>0</v>
      </c>
      <c r="K212" s="18">
        <v>0</v>
      </c>
      <c r="L212" s="18">
        <v>65</v>
      </c>
      <c r="M212" s="18">
        <v>0</v>
      </c>
      <c r="N212" s="18">
        <v>0</v>
      </c>
      <c r="O212" s="18">
        <v>5100</v>
      </c>
      <c r="P212" s="18">
        <v>0</v>
      </c>
      <c r="Q212" s="18">
        <v>6346.5</v>
      </c>
      <c r="R212" s="18">
        <v>3398</v>
      </c>
      <c r="S212" s="18">
        <v>11157.1</v>
      </c>
      <c r="T212" s="18">
        <v>2260.2399999999998</v>
      </c>
      <c r="U212" s="18">
        <v>25494</v>
      </c>
      <c r="V212" s="18">
        <v>53820.84</v>
      </c>
      <c r="W212" s="7">
        <f t="shared" si="3"/>
        <v>0.84439416997442696</v>
      </c>
    </row>
    <row r="213" spans="1:23" ht="15.75" x14ac:dyDescent="0.3">
      <c r="A213" s="8">
        <v>212</v>
      </c>
      <c r="B213" s="9">
        <v>10069</v>
      </c>
      <c r="C213" s="9">
        <v>150122</v>
      </c>
      <c r="D213" s="9" t="s">
        <v>7</v>
      </c>
      <c r="E213" s="9" t="s">
        <v>9</v>
      </c>
      <c r="F213" s="17" t="s">
        <v>80</v>
      </c>
      <c r="G213" s="9" t="s">
        <v>11</v>
      </c>
      <c r="H213" s="18">
        <v>12260</v>
      </c>
      <c r="I213" s="18">
        <v>75713</v>
      </c>
      <c r="J213" s="18">
        <v>0</v>
      </c>
      <c r="K213" s="18">
        <v>0</v>
      </c>
      <c r="L213" s="18">
        <v>0</v>
      </c>
      <c r="M213" s="18">
        <v>0</v>
      </c>
      <c r="N213" s="18">
        <v>0</v>
      </c>
      <c r="O213" s="18">
        <v>0</v>
      </c>
      <c r="P213" s="18">
        <v>0</v>
      </c>
      <c r="Q213" s="18">
        <v>0</v>
      </c>
      <c r="R213" s="18">
        <v>0</v>
      </c>
      <c r="S213" s="18">
        <v>0</v>
      </c>
      <c r="T213" s="18">
        <v>0</v>
      </c>
      <c r="U213" s="18">
        <v>72646</v>
      </c>
      <c r="V213" s="18">
        <v>72646</v>
      </c>
      <c r="W213" s="7">
        <f t="shared" si="3"/>
        <v>0.95949176495449928</v>
      </c>
    </row>
    <row r="214" spans="1:23" ht="15.75" x14ac:dyDescent="0.3">
      <c r="A214" s="8">
        <v>213</v>
      </c>
      <c r="B214" s="9">
        <v>10069</v>
      </c>
      <c r="C214" s="9">
        <v>150122</v>
      </c>
      <c r="D214" s="9" t="s">
        <v>7</v>
      </c>
      <c r="E214" s="9" t="s">
        <v>9</v>
      </c>
      <c r="F214" s="17" t="s">
        <v>81</v>
      </c>
      <c r="G214" s="9" t="s">
        <v>11</v>
      </c>
      <c r="H214" s="18">
        <v>0</v>
      </c>
      <c r="I214" s="18">
        <v>830</v>
      </c>
      <c r="J214" s="18">
        <v>0</v>
      </c>
      <c r="K214" s="18">
        <v>0</v>
      </c>
      <c r="L214" s="18">
        <v>0</v>
      </c>
      <c r="M214" s="18">
        <v>0</v>
      </c>
      <c r="N214" s="18">
        <v>0</v>
      </c>
      <c r="O214" s="18">
        <v>0</v>
      </c>
      <c r="P214" s="18">
        <v>0</v>
      </c>
      <c r="Q214" s="18">
        <v>0</v>
      </c>
      <c r="R214" s="18">
        <v>0</v>
      </c>
      <c r="S214" s="18">
        <v>0</v>
      </c>
      <c r="T214" s="18">
        <v>460</v>
      </c>
      <c r="U214" s="18">
        <v>0</v>
      </c>
      <c r="V214" s="18">
        <v>460</v>
      </c>
      <c r="W214" s="7">
        <f t="shared" si="3"/>
        <v>0.55421686746987953</v>
      </c>
    </row>
    <row r="215" spans="1:23" ht="15.75" x14ac:dyDescent="0.3">
      <c r="A215" s="8">
        <v>214</v>
      </c>
      <c r="B215" s="9">
        <v>10069</v>
      </c>
      <c r="C215" s="9">
        <v>150122</v>
      </c>
      <c r="D215" s="9" t="s">
        <v>7</v>
      </c>
      <c r="E215" s="9" t="s">
        <v>9</v>
      </c>
      <c r="F215" s="17" t="s">
        <v>82</v>
      </c>
      <c r="G215" s="9" t="s">
        <v>11</v>
      </c>
      <c r="H215" s="18">
        <v>57742</v>
      </c>
      <c r="I215" s="18">
        <v>18280</v>
      </c>
      <c r="J215" s="18">
        <v>0</v>
      </c>
      <c r="K215" s="18">
        <v>0</v>
      </c>
      <c r="L215" s="18">
        <v>24</v>
      </c>
      <c r="M215" s="18">
        <v>0</v>
      </c>
      <c r="N215" s="18">
        <v>0</v>
      </c>
      <c r="O215" s="18">
        <v>0</v>
      </c>
      <c r="P215" s="18">
        <v>0</v>
      </c>
      <c r="Q215" s="18">
        <v>0</v>
      </c>
      <c r="R215" s="18">
        <v>0</v>
      </c>
      <c r="S215" s="18">
        <v>0</v>
      </c>
      <c r="T215" s="18">
        <v>2205</v>
      </c>
      <c r="U215" s="18">
        <v>15965.5</v>
      </c>
      <c r="V215" s="18">
        <v>18194.5</v>
      </c>
      <c r="W215" s="7">
        <f t="shared" si="3"/>
        <v>0.99532275711159734</v>
      </c>
    </row>
    <row r="216" spans="1:23" ht="15.75" x14ac:dyDescent="0.3">
      <c r="A216" s="8">
        <v>215</v>
      </c>
      <c r="B216" s="9">
        <v>10069</v>
      </c>
      <c r="C216" s="9">
        <v>150122</v>
      </c>
      <c r="D216" s="9" t="s">
        <v>7</v>
      </c>
      <c r="E216" s="9" t="s">
        <v>9</v>
      </c>
      <c r="F216" s="17" t="s">
        <v>26</v>
      </c>
      <c r="G216" s="9" t="s">
        <v>11</v>
      </c>
      <c r="H216" s="18">
        <v>54072</v>
      </c>
      <c r="I216" s="18">
        <v>48630</v>
      </c>
      <c r="J216" s="18">
        <v>0</v>
      </c>
      <c r="K216" s="18">
        <v>0</v>
      </c>
      <c r="L216" s="18">
        <v>113</v>
      </c>
      <c r="M216" s="18">
        <v>3052</v>
      </c>
      <c r="N216" s="18">
        <v>4000</v>
      </c>
      <c r="O216" s="18">
        <v>0</v>
      </c>
      <c r="P216" s="18">
        <v>20887</v>
      </c>
      <c r="Q216" s="18">
        <v>0</v>
      </c>
      <c r="R216" s="18">
        <v>0</v>
      </c>
      <c r="S216" s="18">
        <v>0</v>
      </c>
      <c r="T216" s="18">
        <v>250</v>
      </c>
      <c r="U216" s="18">
        <v>17578</v>
      </c>
      <c r="V216" s="18">
        <v>45880</v>
      </c>
      <c r="W216" s="7">
        <f t="shared" si="3"/>
        <v>0.94345054493111247</v>
      </c>
    </row>
    <row r="217" spans="1:23" ht="15.75" x14ac:dyDescent="0.3">
      <c r="A217" s="8">
        <v>216</v>
      </c>
      <c r="B217" s="9">
        <v>10069</v>
      </c>
      <c r="C217" s="9">
        <v>150122</v>
      </c>
      <c r="D217" s="9" t="s">
        <v>7</v>
      </c>
      <c r="E217" s="9" t="s">
        <v>9</v>
      </c>
      <c r="F217" s="17" t="s">
        <v>83</v>
      </c>
      <c r="G217" s="9" t="s">
        <v>11</v>
      </c>
      <c r="H217" s="18">
        <v>5535</v>
      </c>
      <c r="I217" s="18">
        <v>546</v>
      </c>
      <c r="J217" s="18">
        <v>0</v>
      </c>
      <c r="K217" s="18">
        <v>0</v>
      </c>
      <c r="L217" s="18">
        <v>346</v>
      </c>
      <c r="M217" s="18">
        <v>0</v>
      </c>
      <c r="N217" s="18">
        <v>0</v>
      </c>
      <c r="O217" s="18">
        <v>0</v>
      </c>
      <c r="P217" s="18">
        <v>0</v>
      </c>
      <c r="Q217" s="18">
        <v>170</v>
      </c>
      <c r="R217" s="18">
        <v>0</v>
      </c>
      <c r="S217" s="18">
        <v>0</v>
      </c>
      <c r="T217" s="18">
        <v>0</v>
      </c>
      <c r="U217" s="18">
        <v>0</v>
      </c>
      <c r="V217" s="18">
        <v>516</v>
      </c>
      <c r="W217" s="7">
        <f t="shared" si="3"/>
        <v>0.94505494505494503</v>
      </c>
    </row>
    <row r="218" spans="1:23" ht="15.75" x14ac:dyDescent="0.3">
      <c r="A218" s="8">
        <v>217</v>
      </c>
      <c r="B218" s="9">
        <v>10069</v>
      </c>
      <c r="C218" s="9">
        <v>150122</v>
      </c>
      <c r="D218" s="9" t="s">
        <v>7</v>
      </c>
      <c r="E218" s="9" t="s">
        <v>9</v>
      </c>
      <c r="F218" s="17" t="s">
        <v>84</v>
      </c>
      <c r="G218" s="9" t="s">
        <v>11</v>
      </c>
      <c r="H218" s="18">
        <v>539</v>
      </c>
      <c r="I218" s="18">
        <v>539</v>
      </c>
      <c r="J218" s="18">
        <v>0</v>
      </c>
      <c r="K218" s="18">
        <v>0</v>
      </c>
      <c r="L218" s="18">
        <v>0</v>
      </c>
      <c r="M218" s="18">
        <v>0</v>
      </c>
      <c r="N218" s="18">
        <v>0</v>
      </c>
      <c r="O218" s="18">
        <v>0</v>
      </c>
      <c r="P218" s="18">
        <v>0</v>
      </c>
      <c r="Q218" s="18">
        <v>0</v>
      </c>
      <c r="R218" s="18">
        <v>0</v>
      </c>
      <c r="S218" s="18">
        <v>0</v>
      </c>
      <c r="T218" s="18">
        <v>0</v>
      </c>
      <c r="U218" s="18">
        <v>0</v>
      </c>
      <c r="V218" s="18">
        <v>0</v>
      </c>
      <c r="W218" s="7">
        <f t="shared" si="3"/>
        <v>0</v>
      </c>
    </row>
    <row r="219" spans="1:23" ht="15.75" x14ac:dyDescent="0.3">
      <c r="A219" s="8">
        <v>218</v>
      </c>
      <c r="B219" s="9">
        <v>10069</v>
      </c>
      <c r="C219" s="9">
        <v>150122</v>
      </c>
      <c r="D219" s="9" t="s">
        <v>7</v>
      </c>
      <c r="E219" s="9" t="s">
        <v>9</v>
      </c>
      <c r="F219" s="17" t="s">
        <v>85</v>
      </c>
      <c r="G219" s="9" t="s">
        <v>11</v>
      </c>
      <c r="H219" s="18">
        <v>13253</v>
      </c>
      <c r="I219" s="18">
        <v>13463</v>
      </c>
      <c r="J219" s="18">
        <v>0</v>
      </c>
      <c r="K219" s="18">
        <v>0</v>
      </c>
      <c r="L219" s="18">
        <v>130</v>
      </c>
      <c r="M219" s="18">
        <v>0</v>
      </c>
      <c r="N219" s="18">
        <v>0</v>
      </c>
      <c r="O219" s="18">
        <v>0</v>
      </c>
      <c r="P219" s="18">
        <v>0</v>
      </c>
      <c r="Q219" s="18">
        <v>0</v>
      </c>
      <c r="R219" s="18">
        <v>0</v>
      </c>
      <c r="S219" s="18">
        <v>0</v>
      </c>
      <c r="T219" s="18">
        <v>8758</v>
      </c>
      <c r="U219" s="18">
        <v>0</v>
      </c>
      <c r="V219" s="18">
        <v>8888</v>
      </c>
      <c r="W219" s="7">
        <f t="shared" si="3"/>
        <v>0.66017975191264944</v>
      </c>
    </row>
    <row r="220" spans="1:23" ht="15.75" x14ac:dyDescent="0.3">
      <c r="A220" s="8">
        <v>219</v>
      </c>
      <c r="B220" s="9">
        <v>10069</v>
      </c>
      <c r="C220" s="9">
        <v>150122</v>
      </c>
      <c r="D220" s="9" t="s">
        <v>7</v>
      </c>
      <c r="E220" s="9" t="s">
        <v>9</v>
      </c>
      <c r="F220" s="17" t="s">
        <v>86</v>
      </c>
      <c r="G220" s="9" t="s">
        <v>11</v>
      </c>
      <c r="H220" s="18">
        <v>35458</v>
      </c>
      <c r="I220" s="18">
        <v>26679</v>
      </c>
      <c r="J220" s="18">
        <v>0</v>
      </c>
      <c r="K220" s="18">
        <v>0</v>
      </c>
      <c r="L220" s="18">
        <v>0</v>
      </c>
      <c r="M220" s="18">
        <v>0</v>
      </c>
      <c r="N220" s="18">
        <v>0</v>
      </c>
      <c r="O220" s="18">
        <v>0</v>
      </c>
      <c r="P220" s="18">
        <v>0</v>
      </c>
      <c r="Q220" s="18">
        <v>0</v>
      </c>
      <c r="R220" s="18">
        <v>0</v>
      </c>
      <c r="S220" s="18">
        <v>0</v>
      </c>
      <c r="T220" s="18">
        <v>0</v>
      </c>
      <c r="U220" s="18">
        <v>26655.599999999999</v>
      </c>
      <c r="V220" s="18">
        <v>26655.599999999999</v>
      </c>
      <c r="W220" s="7">
        <f t="shared" si="3"/>
        <v>0.99912290565613393</v>
      </c>
    </row>
    <row r="221" spans="1:23" ht="15.75" x14ac:dyDescent="0.3">
      <c r="A221" s="8">
        <v>220</v>
      </c>
      <c r="B221" s="9">
        <v>10069</v>
      </c>
      <c r="C221" s="9">
        <v>150122</v>
      </c>
      <c r="D221" s="9" t="s">
        <v>7</v>
      </c>
      <c r="E221" s="9" t="s">
        <v>9</v>
      </c>
      <c r="F221" s="17" t="s">
        <v>27</v>
      </c>
      <c r="G221" s="9" t="s">
        <v>11</v>
      </c>
      <c r="H221" s="18">
        <v>65106</v>
      </c>
      <c r="I221" s="18">
        <v>223078</v>
      </c>
      <c r="J221" s="18">
        <v>0</v>
      </c>
      <c r="K221" s="18">
        <v>0</v>
      </c>
      <c r="L221" s="18">
        <v>0</v>
      </c>
      <c r="M221" s="18">
        <v>450</v>
      </c>
      <c r="N221" s="18">
        <v>109522.5</v>
      </c>
      <c r="O221" s="18">
        <v>42650</v>
      </c>
      <c r="P221" s="18">
        <v>4440</v>
      </c>
      <c r="Q221" s="18">
        <v>4725</v>
      </c>
      <c r="R221" s="18">
        <v>20874</v>
      </c>
      <c r="S221" s="18">
        <v>7740</v>
      </c>
      <c r="T221" s="18">
        <v>29173.15</v>
      </c>
      <c r="U221" s="18">
        <v>2290</v>
      </c>
      <c r="V221" s="18">
        <v>221864.65</v>
      </c>
      <c r="W221" s="7">
        <f t="shared" si="3"/>
        <v>0.99456087108544988</v>
      </c>
    </row>
    <row r="222" spans="1:23" ht="15.75" x14ac:dyDescent="0.3">
      <c r="A222" s="8">
        <v>221</v>
      </c>
      <c r="B222" s="9">
        <v>10069</v>
      </c>
      <c r="C222" s="9">
        <v>150122</v>
      </c>
      <c r="D222" s="9" t="s">
        <v>7</v>
      </c>
      <c r="E222" s="9" t="s">
        <v>9</v>
      </c>
      <c r="F222" s="17" t="s">
        <v>87</v>
      </c>
      <c r="G222" s="9" t="s">
        <v>11</v>
      </c>
      <c r="H222" s="18">
        <v>2816</v>
      </c>
      <c r="I222" s="18">
        <v>23</v>
      </c>
      <c r="J222" s="18">
        <v>0</v>
      </c>
      <c r="K222" s="18">
        <v>0</v>
      </c>
      <c r="L222" s="18">
        <v>0</v>
      </c>
      <c r="M222" s="18">
        <v>0</v>
      </c>
      <c r="N222" s="18">
        <v>0</v>
      </c>
      <c r="O222" s="18">
        <v>0</v>
      </c>
      <c r="P222" s="18">
        <v>0</v>
      </c>
      <c r="Q222" s="18">
        <v>0</v>
      </c>
      <c r="R222" s="18">
        <v>0</v>
      </c>
      <c r="S222" s="18">
        <v>0</v>
      </c>
      <c r="T222" s="18">
        <v>0</v>
      </c>
      <c r="U222" s="18">
        <v>0</v>
      </c>
      <c r="V222" s="18">
        <v>0</v>
      </c>
      <c r="W222" s="7">
        <f t="shared" si="3"/>
        <v>0</v>
      </c>
    </row>
    <row r="223" spans="1:23" ht="15.75" x14ac:dyDescent="0.3">
      <c r="A223" s="8">
        <v>222</v>
      </c>
      <c r="B223" s="9">
        <v>10069</v>
      </c>
      <c r="C223" s="9">
        <v>150122</v>
      </c>
      <c r="D223" s="9" t="s">
        <v>7</v>
      </c>
      <c r="E223" s="9" t="s">
        <v>9</v>
      </c>
      <c r="F223" s="17" t="s">
        <v>163</v>
      </c>
      <c r="G223" s="9" t="s">
        <v>11</v>
      </c>
      <c r="H223" s="18">
        <v>7200</v>
      </c>
      <c r="I223" s="18">
        <v>7200</v>
      </c>
      <c r="J223" s="18">
        <v>0</v>
      </c>
      <c r="K223" s="18">
        <v>0</v>
      </c>
      <c r="L223" s="18">
        <v>0</v>
      </c>
      <c r="M223" s="18">
        <v>0</v>
      </c>
      <c r="N223" s="18">
        <v>7200</v>
      </c>
      <c r="O223" s="18">
        <v>0</v>
      </c>
      <c r="P223" s="18">
        <v>0</v>
      </c>
      <c r="Q223" s="18">
        <v>0</v>
      </c>
      <c r="R223" s="18">
        <v>0</v>
      </c>
      <c r="S223" s="18">
        <v>0</v>
      </c>
      <c r="T223" s="18">
        <v>0</v>
      </c>
      <c r="U223" s="18">
        <v>0</v>
      </c>
      <c r="V223" s="18">
        <v>7200</v>
      </c>
      <c r="W223" s="7">
        <f t="shared" si="3"/>
        <v>1</v>
      </c>
    </row>
    <row r="224" spans="1:23" ht="15.75" x14ac:dyDescent="0.3">
      <c r="A224" s="8">
        <v>223</v>
      </c>
      <c r="B224" s="9">
        <v>10069</v>
      </c>
      <c r="C224" s="9">
        <v>150122</v>
      </c>
      <c r="D224" s="9" t="s">
        <v>7</v>
      </c>
      <c r="E224" s="9" t="s">
        <v>9</v>
      </c>
      <c r="F224" s="17" t="s">
        <v>164</v>
      </c>
      <c r="G224" s="9" t="s">
        <v>11</v>
      </c>
      <c r="H224" s="18">
        <v>174938</v>
      </c>
      <c r="I224" s="18">
        <v>29967</v>
      </c>
      <c r="J224" s="18">
        <v>0</v>
      </c>
      <c r="K224" s="18">
        <v>0</v>
      </c>
      <c r="L224" s="18">
        <v>0</v>
      </c>
      <c r="M224" s="18">
        <v>0</v>
      </c>
      <c r="N224" s="18">
        <v>0</v>
      </c>
      <c r="O224" s="18">
        <v>1000</v>
      </c>
      <c r="P224" s="18">
        <v>0</v>
      </c>
      <c r="Q224" s="18">
        <v>0</v>
      </c>
      <c r="R224" s="18">
        <v>117</v>
      </c>
      <c r="S224" s="18">
        <v>0</v>
      </c>
      <c r="T224" s="18">
        <v>0</v>
      </c>
      <c r="U224" s="18">
        <v>0</v>
      </c>
      <c r="V224" s="18">
        <v>1117</v>
      </c>
      <c r="W224" s="7">
        <f t="shared" si="3"/>
        <v>3.7274335101945472E-2</v>
      </c>
    </row>
    <row r="225" spans="1:23" ht="15.75" x14ac:dyDescent="0.3">
      <c r="A225" s="8">
        <v>224</v>
      </c>
      <c r="B225" s="9">
        <v>10069</v>
      </c>
      <c r="C225" s="9">
        <v>150122</v>
      </c>
      <c r="D225" s="9" t="s">
        <v>7</v>
      </c>
      <c r="E225" s="9" t="s">
        <v>9</v>
      </c>
      <c r="F225" s="17" t="s">
        <v>89</v>
      </c>
      <c r="G225" s="9" t="s">
        <v>11</v>
      </c>
      <c r="H225" s="18">
        <v>1935</v>
      </c>
      <c r="I225" s="18">
        <v>1935</v>
      </c>
      <c r="J225" s="18">
        <v>0</v>
      </c>
      <c r="K225" s="18">
        <v>0</v>
      </c>
      <c r="L225" s="18">
        <v>0</v>
      </c>
      <c r="M225" s="18">
        <v>0</v>
      </c>
      <c r="N225" s="18">
        <v>0</v>
      </c>
      <c r="O225" s="18">
        <v>0</v>
      </c>
      <c r="P225" s="18">
        <v>0</v>
      </c>
      <c r="Q225" s="18">
        <v>0</v>
      </c>
      <c r="R225" s="18">
        <v>0</v>
      </c>
      <c r="S225" s="18">
        <v>0</v>
      </c>
      <c r="T225" s="18">
        <v>0</v>
      </c>
      <c r="U225" s="18">
        <v>0</v>
      </c>
      <c r="V225" s="18">
        <v>0</v>
      </c>
      <c r="W225" s="7">
        <f t="shared" si="3"/>
        <v>0</v>
      </c>
    </row>
    <row r="226" spans="1:23" ht="15.75" x14ac:dyDescent="0.3">
      <c r="A226" s="8">
        <v>225</v>
      </c>
      <c r="B226" s="9">
        <v>10069</v>
      </c>
      <c r="C226" s="9">
        <v>150122</v>
      </c>
      <c r="D226" s="9" t="s">
        <v>7</v>
      </c>
      <c r="E226" s="9" t="s">
        <v>9</v>
      </c>
      <c r="F226" s="17" t="s">
        <v>90</v>
      </c>
      <c r="G226" s="9" t="s">
        <v>11</v>
      </c>
      <c r="H226" s="18">
        <v>33995</v>
      </c>
      <c r="I226" s="18">
        <v>8445</v>
      </c>
      <c r="J226" s="18">
        <v>0</v>
      </c>
      <c r="K226" s="18">
        <v>0</v>
      </c>
      <c r="L226" s="18">
        <v>0</v>
      </c>
      <c r="M226" s="18">
        <v>0</v>
      </c>
      <c r="N226" s="18">
        <v>2110</v>
      </c>
      <c r="O226" s="18">
        <v>0</v>
      </c>
      <c r="P226" s="18">
        <v>0</v>
      </c>
      <c r="Q226" s="18">
        <v>0</v>
      </c>
      <c r="R226" s="18">
        <v>0</v>
      </c>
      <c r="S226" s="18">
        <v>0</v>
      </c>
      <c r="T226" s="18">
        <v>2384</v>
      </c>
      <c r="U226" s="18">
        <v>3034</v>
      </c>
      <c r="V226" s="18">
        <v>7528</v>
      </c>
      <c r="W226" s="7">
        <f t="shared" si="3"/>
        <v>0.89141503848431025</v>
      </c>
    </row>
    <row r="227" spans="1:23" ht="15.75" x14ac:dyDescent="0.3">
      <c r="A227" s="8">
        <v>226</v>
      </c>
      <c r="B227" s="9">
        <v>10069</v>
      </c>
      <c r="C227" s="9">
        <v>150122</v>
      </c>
      <c r="D227" s="9" t="s">
        <v>7</v>
      </c>
      <c r="E227" s="9" t="s">
        <v>9</v>
      </c>
      <c r="F227" s="17" t="s">
        <v>165</v>
      </c>
      <c r="G227" s="9" t="s">
        <v>11</v>
      </c>
      <c r="H227" s="18">
        <v>4284</v>
      </c>
      <c r="I227" s="18">
        <v>503</v>
      </c>
      <c r="J227" s="18">
        <v>0</v>
      </c>
      <c r="K227" s="18">
        <v>0</v>
      </c>
      <c r="L227" s="18">
        <v>0</v>
      </c>
      <c r="M227" s="18">
        <v>0</v>
      </c>
      <c r="N227" s="18">
        <v>0</v>
      </c>
      <c r="O227" s="18">
        <v>0</v>
      </c>
      <c r="P227" s="18">
        <v>0</v>
      </c>
      <c r="Q227" s="18">
        <v>0</v>
      </c>
      <c r="R227" s="18">
        <v>0</v>
      </c>
      <c r="S227" s="18">
        <v>0</v>
      </c>
      <c r="T227" s="18">
        <v>0</v>
      </c>
      <c r="U227" s="18">
        <v>0</v>
      </c>
      <c r="V227" s="18">
        <v>0</v>
      </c>
      <c r="W227" s="7">
        <f t="shared" si="3"/>
        <v>0</v>
      </c>
    </row>
    <row r="228" spans="1:23" ht="15.75" x14ac:dyDescent="0.3">
      <c r="A228" s="8">
        <v>227</v>
      </c>
      <c r="B228" s="9">
        <v>10069</v>
      </c>
      <c r="C228" s="9">
        <v>150122</v>
      </c>
      <c r="D228" s="9" t="s">
        <v>7</v>
      </c>
      <c r="E228" s="9" t="s">
        <v>9</v>
      </c>
      <c r="F228" s="17" t="s">
        <v>91</v>
      </c>
      <c r="G228" s="9" t="s">
        <v>11</v>
      </c>
      <c r="H228" s="18">
        <v>0</v>
      </c>
      <c r="I228" s="18">
        <v>2160</v>
      </c>
      <c r="J228" s="18">
        <v>0</v>
      </c>
      <c r="K228" s="18">
        <v>0</v>
      </c>
      <c r="L228" s="18">
        <v>166</v>
      </c>
      <c r="M228" s="18">
        <v>0</v>
      </c>
      <c r="N228" s="18">
        <v>0</v>
      </c>
      <c r="O228" s="18">
        <v>0</v>
      </c>
      <c r="P228" s="18">
        <v>0</v>
      </c>
      <c r="Q228" s="18">
        <v>0</v>
      </c>
      <c r="R228" s="18">
        <v>0</v>
      </c>
      <c r="S228" s="18">
        <v>0</v>
      </c>
      <c r="T228" s="18">
        <v>0</v>
      </c>
      <c r="U228" s="18">
        <v>0</v>
      </c>
      <c r="V228" s="18">
        <v>166</v>
      </c>
      <c r="W228" s="7">
        <f t="shared" si="3"/>
        <v>7.6851851851851852E-2</v>
      </c>
    </row>
    <row r="229" spans="1:23" ht="15.75" x14ac:dyDescent="0.3">
      <c r="A229" s="8">
        <v>228</v>
      </c>
      <c r="B229" s="9">
        <v>10069</v>
      </c>
      <c r="C229" s="9">
        <v>150122</v>
      </c>
      <c r="D229" s="9" t="s">
        <v>7</v>
      </c>
      <c r="E229" s="9" t="s">
        <v>9</v>
      </c>
      <c r="F229" s="17" t="s">
        <v>166</v>
      </c>
      <c r="G229" s="9" t="s">
        <v>11</v>
      </c>
      <c r="H229" s="18">
        <v>0</v>
      </c>
      <c r="I229" s="18">
        <v>90</v>
      </c>
      <c r="J229" s="18">
        <v>0</v>
      </c>
      <c r="K229" s="18">
        <v>0</v>
      </c>
      <c r="L229" s="18">
        <v>90</v>
      </c>
      <c r="M229" s="18">
        <v>0</v>
      </c>
      <c r="N229" s="18">
        <v>0</v>
      </c>
      <c r="O229" s="18">
        <v>0</v>
      </c>
      <c r="P229" s="18">
        <v>0</v>
      </c>
      <c r="Q229" s="18">
        <v>0</v>
      </c>
      <c r="R229" s="18">
        <v>0</v>
      </c>
      <c r="S229" s="18">
        <v>0</v>
      </c>
      <c r="T229" s="18">
        <v>0</v>
      </c>
      <c r="U229" s="18">
        <v>0</v>
      </c>
      <c r="V229" s="18">
        <v>90</v>
      </c>
      <c r="W229" s="7">
        <f t="shared" si="3"/>
        <v>1</v>
      </c>
    </row>
    <row r="230" spans="1:23" ht="15.75" x14ac:dyDescent="0.3">
      <c r="A230" s="8">
        <v>229</v>
      </c>
      <c r="B230" s="9">
        <v>10069</v>
      </c>
      <c r="C230" s="9">
        <v>150122</v>
      </c>
      <c r="D230" s="9" t="s">
        <v>7</v>
      </c>
      <c r="E230" s="9" t="s">
        <v>9</v>
      </c>
      <c r="F230" s="17" t="s">
        <v>92</v>
      </c>
      <c r="G230" s="9" t="s">
        <v>11</v>
      </c>
      <c r="H230" s="18">
        <v>46244</v>
      </c>
      <c r="I230" s="18">
        <v>4187</v>
      </c>
      <c r="J230" s="18">
        <v>0</v>
      </c>
      <c r="K230" s="18">
        <v>0</v>
      </c>
      <c r="L230" s="18">
        <v>0</v>
      </c>
      <c r="M230" s="18">
        <v>0</v>
      </c>
      <c r="N230" s="18">
        <v>0</v>
      </c>
      <c r="O230" s="18">
        <v>0</v>
      </c>
      <c r="P230" s="18">
        <v>0</v>
      </c>
      <c r="Q230" s="18">
        <v>0</v>
      </c>
      <c r="R230" s="18">
        <v>0</v>
      </c>
      <c r="S230" s="18">
        <v>288.8</v>
      </c>
      <c r="T230" s="18">
        <v>1288.5</v>
      </c>
      <c r="U230" s="18">
        <v>752.5</v>
      </c>
      <c r="V230" s="18">
        <v>2329.8000000000002</v>
      </c>
      <c r="W230" s="7">
        <f t="shared" si="3"/>
        <v>0.55643658944351571</v>
      </c>
    </row>
    <row r="231" spans="1:23" ht="15.75" x14ac:dyDescent="0.3">
      <c r="A231" s="8">
        <v>230</v>
      </c>
      <c r="B231" s="9">
        <v>10069</v>
      </c>
      <c r="C231" s="9">
        <v>150122</v>
      </c>
      <c r="D231" s="9" t="s">
        <v>7</v>
      </c>
      <c r="E231" s="9" t="s">
        <v>9</v>
      </c>
      <c r="F231" s="17" t="s">
        <v>93</v>
      </c>
      <c r="G231" s="9" t="s">
        <v>11</v>
      </c>
      <c r="H231" s="18">
        <v>31983</v>
      </c>
      <c r="I231" s="18">
        <v>4767</v>
      </c>
      <c r="J231" s="18">
        <v>0</v>
      </c>
      <c r="K231" s="18">
        <v>0</v>
      </c>
      <c r="L231" s="18">
        <v>2339.4</v>
      </c>
      <c r="M231" s="18">
        <v>0</v>
      </c>
      <c r="N231" s="18">
        <v>0</v>
      </c>
      <c r="O231" s="18">
        <v>0</v>
      </c>
      <c r="P231" s="18">
        <v>0</v>
      </c>
      <c r="Q231" s="18">
        <v>0</v>
      </c>
      <c r="R231" s="18">
        <v>0</v>
      </c>
      <c r="S231" s="18">
        <v>0</v>
      </c>
      <c r="T231" s="18">
        <v>0</v>
      </c>
      <c r="U231" s="18">
        <v>900</v>
      </c>
      <c r="V231" s="18">
        <v>3239.4</v>
      </c>
      <c r="W231" s="7">
        <f t="shared" si="3"/>
        <v>0.67954688483322845</v>
      </c>
    </row>
    <row r="232" spans="1:23" ht="15.75" x14ac:dyDescent="0.3">
      <c r="A232" s="8">
        <v>231</v>
      </c>
      <c r="B232" s="9">
        <v>10069</v>
      </c>
      <c r="C232" s="9">
        <v>150122</v>
      </c>
      <c r="D232" s="9" t="s">
        <v>7</v>
      </c>
      <c r="E232" s="9" t="s">
        <v>9</v>
      </c>
      <c r="F232" s="17" t="s">
        <v>94</v>
      </c>
      <c r="G232" s="9" t="s">
        <v>11</v>
      </c>
      <c r="H232" s="18">
        <v>34000</v>
      </c>
      <c r="I232" s="18">
        <v>16430</v>
      </c>
      <c r="J232" s="18">
        <v>0</v>
      </c>
      <c r="K232" s="18">
        <v>0</v>
      </c>
      <c r="L232" s="18">
        <v>0</v>
      </c>
      <c r="M232" s="18">
        <v>0</v>
      </c>
      <c r="N232" s="18">
        <v>0</v>
      </c>
      <c r="O232" s="18">
        <v>0</v>
      </c>
      <c r="P232" s="18">
        <v>0</v>
      </c>
      <c r="Q232" s="18">
        <v>0</v>
      </c>
      <c r="R232" s="18">
        <v>13800</v>
      </c>
      <c r="S232" s="18">
        <v>0</v>
      </c>
      <c r="T232" s="18">
        <v>1080</v>
      </c>
      <c r="U232" s="18">
        <v>0</v>
      </c>
      <c r="V232" s="18">
        <v>14880</v>
      </c>
      <c r="W232" s="7">
        <f t="shared" si="3"/>
        <v>0.90566037735849059</v>
      </c>
    </row>
    <row r="233" spans="1:23" ht="15.75" x14ac:dyDescent="0.3">
      <c r="A233" s="8">
        <v>232</v>
      </c>
      <c r="B233" s="9">
        <v>10069</v>
      </c>
      <c r="C233" s="9">
        <v>150122</v>
      </c>
      <c r="D233" s="9" t="s">
        <v>7</v>
      </c>
      <c r="E233" s="9" t="s">
        <v>9</v>
      </c>
      <c r="F233" s="17" t="s">
        <v>96</v>
      </c>
      <c r="G233" s="9" t="s">
        <v>11</v>
      </c>
      <c r="H233" s="18">
        <v>0</v>
      </c>
      <c r="I233" s="18">
        <v>2552</v>
      </c>
      <c r="J233" s="18">
        <v>0</v>
      </c>
      <c r="K233" s="18">
        <v>0</v>
      </c>
      <c r="L233" s="18">
        <v>0</v>
      </c>
      <c r="M233" s="18">
        <v>0</v>
      </c>
      <c r="N233" s="18">
        <v>0</v>
      </c>
      <c r="O233" s="18">
        <v>0</v>
      </c>
      <c r="P233" s="18">
        <v>0</v>
      </c>
      <c r="Q233" s="18">
        <v>1962</v>
      </c>
      <c r="R233" s="18">
        <v>0</v>
      </c>
      <c r="S233" s="18">
        <v>0</v>
      </c>
      <c r="T233" s="18">
        <v>0</v>
      </c>
      <c r="U233" s="18">
        <v>0</v>
      </c>
      <c r="V233" s="18">
        <v>1962</v>
      </c>
      <c r="W233" s="7">
        <f t="shared" si="3"/>
        <v>0.76880877742946707</v>
      </c>
    </row>
    <row r="234" spans="1:23" ht="15.75" x14ac:dyDescent="0.3">
      <c r="A234" s="8">
        <v>233</v>
      </c>
      <c r="B234" s="9">
        <v>10069</v>
      </c>
      <c r="C234" s="9">
        <v>150122</v>
      </c>
      <c r="D234" s="9" t="s">
        <v>7</v>
      </c>
      <c r="E234" s="9" t="s">
        <v>9</v>
      </c>
      <c r="F234" s="17" t="s">
        <v>28</v>
      </c>
      <c r="G234" s="9" t="s">
        <v>11</v>
      </c>
      <c r="H234" s="18">
        <v>529777</v>
      </c>
      <c r="I234" s="18">
        <v>320773</v>
      </c>
      <c r="J234" s="18">
        <v>0</v>
      </c>
      <c r="K234" s="18">
        <v>0</v>
      </c>
      <c r="L234" s="18">
        <v>31624.06</v>
      </c>
      <c r="M234" s="18">
        <v>4300</v>
      </c>
      <c r="N234" s="18">
        <v>7919</v>
      </c>
      <c r="O234" s="18">
        <v>22101.1</v>
      </c>
      <c r="P234" s="18">
        <v>39902.79</v>
      </c>
      <c r="Q234" s="18">
        <v>5544</v>
      </c>
      <c r="R234" s="18">
        <v>35837.78</v>
      </c>
      <c r="S234" s="18">
        <v>17069.5</v>
      </c>
      <c r="T234" s="18">
        <v>6494</v>
      </c>
      <c r="U234" s="18">
        <v>62825.89</v>
      </c>
      <c r="V234" s="18">
        <v>233618.12</v>
      </c>
      <c r="W234" s="7">
        <f t="shared" si="3"/>
        <v>0.72829733175797218</v>
      </c>
    </row>
    <row r="235" spans="1:23" ht="15.75" x14ac:dyDescent="0.3">
      <c r="A235" s="8">
        <v>234</v>
      </c>
      <c r="B235" s="9">
        <v>10069</v>
      </c>
      <c r="C235" s="9">
        <v>150122</v>
      </c>
      <c r="D235" s="9" t="s">
        <v>7</v>
      </c>
      <c r="E235" s="9" t="s">
        <v>9</v>
      </c>
      <c r="F235" s="17" t="s">
        <v>99</v>
      </c>
      <c r="G235" s="9" t="s">
        <v>11</v>
      </c>
      <c r="H235" s="18">
        <v>0</v>
      </c>
      <c r="I235" s="18">
        <v>5800</v>
      </c>
      <c r="J235" s="18">
        <v>0</v>
      </c>
      <c r="K235" s="18">
        <v>0</v>
      </c>
      <c r="L235" s="18">
        <v>46</v>
      </c>
      <c r="M235" s="18">
        <v>0</v>
      </c>
      <c r="N235" s="18">
        <v>0</v>
      </c>
      <c r="O235" s="18">
        <v>0</v>
      </c>
      <c r="P235" s="18">
        <v>0</v>
      </c>
      <c r="Q235" s="18">
        <v>0</v>
      </c>
      <c r="R235" s="18">
        <v>0</v>
      </c>
      <c r="S235" s="18">
        <v>0</v>
      </c>
      <c r="T235" s="18">
        <v>0</v>
      </c>
      <c r="U235" s="18">
        <v>0</v>
      </c>
      <c r="V235" s="18">
        <v>46</v>
      </c>
      <c r="W235" s="7">
        <f t="shared" si="3"/>
        <v>7.9310344827586213E-3</v>
      </c>
    </row>
    <row r="236" spans="1:23" ht="15.75" x14ac:dyDescent="0.3">
      <c r="A236" s="8">
        <v>235</v>
      </c>
      <c r="B236" s="9">
        <v>10069</v>
      </c>
      <c r="C236" s="9">
        <v>150122</v>
      </c>
      <c r="D236" s="9" t="s">
        <v>7</v>
      </c>
      <c r="E236" s="9" t="s">
        <v>9</v>
      </c>
      <c r="F236" s="17" t="s">
        <v>100</v>
      </c>
      <c r="G236" s="9" t="s">
        <v>11</v>
      </c>
      <c r="H236" s="18">
        <v>1313088</v>
      </c>
      <c r="I236" s="18">
        <v>1312741</v>
      </c>
      <c r="J236" s="18">
        <v>0</v>
      </c>
      <c r="K236" s="18">
        <v>133056.4</v>
      </c>
      <c r="L236" s="18">
        <v>129413.9</v>
      </c>
      <c r="M236" s="18">
        <v>0</v>
      </c>
      <c r="N236" s="18">
        <v>0</v>
      </c>
      <c r="O236" s="18">
        <v>0</v>
      </c>
      <c r="P236" s="18">
        <v>262093.9</v>
      </c>
      <c r="Q236" s="18">
        <v>236159.65</v>
      </c>
      <c r="R236" s="18">
        <v>95682.77</v>
      </c>
      <c r="S236" s="18">
        <v>241234.58000000002</v>
      </c>
      <c r="T236" s="18">
        <v>120342.39999999999</v>
      </c>
      <c r="U236" s="18">
        <v>72113.399999999994</v>
      </c>
      <c r="V236" s="18">
        <v>1290097</v>
      </c>
      <c r="W236" s="7">
        <f t="shared" si="3"/>
        <v>0.98275059589058311</v>
      </c>
    </row>
    <row r="237" spans="1:23" ht="15.75" x14ac:dyDescent="0.3">
      <c r="A237" s="8">
        <v>236</v>
      </c>
      <c r="B237" s="9">
        <v>10069</v>
      </c>
      <c r="C237" s="9">
        <v>150122</v>
      </c>
      <c r="D237" s="9" t="s">
        <v>7</v>
      </c>
      <c r="E237" s="9" t="s">
        <v>9</v>
      </c>
      <c r="F237" s="17" t="s">
        <v>101</v>
      </c>
      <c r="G237" s="9" t="s">
        <v>11</v>
      </c>
      <c r="H237" s="18">
        <v>1665528</v>
      </c>
      <c r="I237" s="18">
        <v>1740328</v>
      </c>
      <c r="J237" s="18">
        <v>0</v>
      </c>
      <c r="K237" s="18">
        <v>131364.29999999999</v>
      </c>
      <c r="L237" s="18">
        <v>148946</v>
      </c>
      <c r="M237" s="18">
        <v>0</v>
      </c>
      <c r="N237" s="18">
        <v>0</v>
      </c>
      <c r="O237" s="18">
        <v>0</v>
      </c>
      <c r="P237" s="18">
        <v>356802.4</v>
      </c>
      <c r="Q237" s="18">
        <v>0</v>
      </c>
      <c r="R237" s="18">
        <v>158677.79999999999</v>
      </c>
      <c r="S237" s="18">
        <v>316970.09999999998</v>
      </c>
      <c r="T237" s="18">
        <v>2781</v>
      </c>
      <c r="U237" s="18">
        <v>489234.69999999995</v>
      </c>
      <c r="V237" s="18">
        <v>1604776.3</v>
      </c>
      <c r="W237" s="7">
        <f t="shared" si="3"/>
        <v>0.92211140658542534</v>
      </c>
    </row>
    <row r="238" spans="1:23" ht="15.75" x14ac:dyDescent="0.3">
      <c r="A238" s="8">
        <v>237</v>
      </c>
      <c r="B238" s="9">
        <v>10069</v>
      </c>
      <c r="C238" s="9">
        <v>150122</v>
      </c>
      <c r="D238" s="9" t="s">
        <v>7</v>
      </c>
      <c r="E238" s="9" t="s">
        <v>9</v>
      </c>
      <c r="F238" s="17" t="s">
        <v>102</v>
      </c>
      <c r="G238" s="9" t="s">
        <v>11</v>
      </c>
      <c r="H238" s="18">
        <v>31032</v>
      </c>
      <c r="I238" s="18">
        <v>51392</v>
      </c>
      <c r="J238" s="18">
        <v>0</v>
      </c>
      <c r="K238" s="18">
        <v>0</v>
      </c>
      <c r="L238" s="18">
        <v>0</v>
      </c>
      <c r="M238" s="18">
        <v>0</v>
      </c>
      <c r="N238" s="18">
        <v>0</v>
      </c>
      <c r="O238" s="18">
        <v>19568.5</v>
      </c>
      <c r="P238" s="18">
        <v>0</v>
      </c>
      <c r="Q238" s="18">
        <v>7827.4000000000005</v>
      </c>
      <c r="R238" s="18">
        <v>0</v>
      </c>
      <c r="S238" s="18">
        <v>3913.7000000000003</v>
      </c>
      <c r="T238" s="18">
        <v>0</v>
      </c>
      <c r="U238" s="18">
        <v>0</v>
      </c>
      <c r="V238" s="18">
        <v>31309.600000000002</v>
      </c>
      <c r="W238" s="7">
        <f t="shared" si="3"/>
        <v>0.60923100871731017</v>
      </c>
    </row>
    <row r="239" spans="1:23" ht="15.75" x14ac:dyDescent="0.3">
      <c r="A239" s="8">
        <v>238</v>
      </c>
      <c r="B239" s="9">
        <v>10069</v>
      </c>
      <c r="C239" s="9">
        <v>150122</v>
      </c>
      <c r="D239" s="9" t="s">
        <v>7</v>
      </c>
      <c r="E239" s="9" t="s">
        <v>9</v>
      </c>
      <c r="F239" s="17" t="s">
        <v>103</v>
      </c>
      <c r="G239" s="9" t="s">
        <v>11</v>
      </c>
      <c r="H239" s="18">
        <v>55896</v>
      </c>
      <c r="I239" s="18">
        <v>93973</v>
      </c>
      <c r="J239" s="18">
        <v>0</v>
      </c>
      <c r="K239" s="18">
        <v>0</v>
      </c>
      <c r="L239" s="18">
        <v>2280.3000000000002</v>
      </c>
      <c r="M239" s="18">
        <v>0</v>
      </c>
      <c r="N239" s="18">
        <v>0</v>
      </c>
      <c r="O239" s="18">
        <v>4560.2</v>
      </c>
      <c r="P239" s="18">
        <v>0</v>
      </c>
      <c r="Q239" s="18">
        <v>9158.7000000000007</v>
      </c>
      <c r="R239" s="18">
        <v>0</v>
      </c>
      <c r="S239" s="18">
        <v>4592.3999999999996</v>
      </c>
      <c r="T239" s="18">
        <v>0</v>
      </c>
      <c r="U239" s="18">
        <v>38076.19</v>
      </c>
      <c r="V239" s="18">
        <v>58667.79</v>
      </c>
      <c r="W239" s="7">
        <f t="shared" si="3"/>
        <v>0.62430474710821193</v>
      </c>
    </row>
    <row r="240" spans="1:23" ht="15.75" x14ac:dyDescent="0.3">
      <c r="A240" s="8">
        <v>239</v>
      </c>
      <c r="B240" s="9">
        <v>10069</v>
      </c>
      <c r="C240" s="9">
        <v>150122</v>
      </c>
      <c r="D240" s="9" t="s">
        <v>7</v>
      </c>
      <c r="E240" s="9" t="s">
        <v>9</v>
      </c>
      <c r="F240" s="17" t="s">
        <v>106</v>
      </c>
      <c r="G240" s="9" t="s">
        <v>11</v>
      </c>
      <c r="H240" s="18">
        <v>1076045</v>
      </c>
      <c r="I240" s="18">
        <v>899222</v>
      </c>
      <c r="J240" s="18">
        <v>0</v>
      </c>
      <c r="K240" s="18">
        <v>0</v>
      </c>
      <c r="L240" s="18">
        <v>64199.6</v>
      </c>
      <c r="M240" s="18">
        <v>128336.8</v>
      </c>
      <c r="N240" s="18">
        <v>64168.4</v>
      </c>
      <c r="O240" s="18">
        <v>64231.5</v>
      </c>
      <c r="P240" s="18">
        <v>64168.4</v>
      </c>
      <c r="Q240" s="18">
        <v>64261.4</v>
      </c>
      <c r="R240" s="18">
        <v>64168.4</v>
      </c>
      <c r="S240" s="18">
        <v>64267.7</v>
      </c>
      <c r="T240" s="18">
        <v>64168.4</v>
      </c>
      <c r="U240" s="18">
        <v>64168.4</v>
      </c>
      <c r="V240" s="18">
        <v>706139</v>
      </c>
      <c r="W240" s="7">
        <f t="shared" si="3"/>
        <v>0.78527771784942979</v>
      </c>
    </row>
    <row r="241" spans="1:23" ht="15.75" x14ac:dyDescent="0.3">
      <c r="A241" s="8">
        <v>240</v>
      </c>
      <c r="B241" s="9">
        <v>10069</v>
      </c>
      <c r="C241" s="9">
        <v>150122</v>
      </c>
      <c r="D241" s="9" t="s">
        <v>7</v>
      </c>
      <c r="E241" s="9" t="s">
        <v>9</v>
      </c>
      <c r="F241" s="17" t="s">
        <v>107</v>
      </c>
      <c r="G241" s="9" t="s">
        <v>11</v>
      </c>
      <c r="H241" s="18">
        <v>17300</v>
      </c>
      <c r="I241" s="18">
        <v>14794</v>
      </c>
      <c r="J241" s="18">
        <v>0</v>
      </c>
      <c r="K241" s="18">
        <v>0</v>
      </c>
      <c r="L241" s="18">
        <v>0</v>
      </c>
      <c r="M241" s="18">
        <v>11144</v>
      </c>
      <c r="N241" s="18">
        <v>0</v>
      </c>
      <c r="O241" s="18">
        <v>0</v>
      </c>
      <c r="P241" s="18">
        <v>0</v>
      </c>
      <c r="Q241" s="18">
        <v>2500</v>
      </c>
      <c r="R241" s="18">
        <v>0</v>
      </c>
      <c r="S241" s="18">
        <v>0</v>
      </c>
      <c r="T241" s="18">
        <v>0</v>
      </c>
      <c r="U241" s="18">
        <v>0</v>
      </c>
      <c r="V241" s="18">
        <v>13644</v>
      </c>
      <c r="W241" s="7">
        <f t="shared" si="3"/>
        <v>0.92226578342571308</v>
      </c>
    </row>
    <row r="242" spans="1:23" ht="15.75" x14ac:dyDescent="0.3">
      <c r="A242" s="8">
        <v>241</v>
      </c>
      <c r="B242" s="9">
        <v>10069</v>
      </c>
      <c r="C242" s="9">
        <v>150122</v>
      </c>
      <c r="D242" s="9" t="s">
        <v>7</v>
      </c>
      <c r="E242" s="9" t="s">
        <v>9</v>
      </c>
      <c r="F242" s="17" t="s">
        <v>108</v>
      </c>
      <c r="G242" s="9" t="s">
        <v>11</v>
      </c>
      <c r="H242" s="18">
        <v>0</v>
      </c>
      <c r="I242" s="18">
        <v>7415</v>
      </c>
      <c r="J242" s="18">
        <v>0</v>
      </c>
      <c r="K242" s="18">
        <v>0</v>
      </c>
      <c r="L242" s="18">
        <v>0</v>
      </c>
      <c r="M242" s="18">
        <v>0</v>
      </c>
      <c r="N242" s="18">
        <v>0</v>
      </c>
      <c r="O242" s="18">
        <v>0</v>
      </c>
      <c r="P242" s="18">
        <v>0</v>
      </c>
      <c r="Q242" s="18">
        <v>0</v>
      </c>
      <c r="R242" s="18">
        <v>0</v>
      </c>
      <c r="S242" s="18">
        <v>0</v>
      </c>
      <c r="T242" s="18">
        <v>0</v>
      </c>
      <c r="U242" s="18">
        <v>5785</v>
      </c>
      <c r="V242" s="18">
        <v>5785</v>
      </c>
      <c r="W242" s="7">
        <f t="shared" si="3"/>
        <v>0.7801753202966959</v>
      </c>
    </row>
    <row r="243" spans="1:23" ht="15.75" x14ac:dyDescent="0.3">
      <c r="A243" s="8">
        <v>242</v>
      </c>
      <c r="B243" s="9">
        <v>10069</v>
      </c>
      <c r="C243" s="9">
        <v>150122</v>
      </c>
      <c r="D243" s="9" t="s">
        <v>7</v>
      </c>
      <c r="E243" s="9" t="s">
        <v>9</v>
      </c>
      <c r="F243" s="17" t="s">
        <v>109</v>
      </c>
      <c r="G243" s="9" t="s">
        <v>11</v>
      </c>
      <c r="H243" s="18">
        <v>22897885</v>
      </c>
      <c r="I243" s="18">
        <v>27631126</v>
      </c>
      <c r="J243" s="18">
        <v>0</v>
      </c>
      <c r="K243" s="18">
        <v>3188812.25</v>
      </c>
      <c r="L243" s="18">
        <v>1052181.77</v>
      </c>
      <c r="M243" s="18">
        <v>2972053</v>
      </c>
      <c r="N243" s="18">
        <v>6774968.4100000001</v>
      </c>
      <c r="O243" s="18">
        <v>876841.48</v>
      </c>
      <c r="P243" s="18">
        <v>3736851.54</v>
      </c>
      <c r="Q243" s="18">
        <v>0</v>
      </c>
      <c r="R243" s="18">
        <v>1699011.39</v>
      </c>
      <c r="S243" s="18">
        <v>982149.17</v>
      </c>
      <c r="T243" s="18">
        <v>0</v>
      </c>
      <c r="U243" s="18">
        <v>2297389.87</v>
      </c>
      <c r="V243" s="18">
        <v>23580258.879999999</v>
      </c>
      <c r="W243" s="7">
        <f t="shared" si="3"/>
        <v>0.85339478673435165</v>
      </c>
    </row>
    <row r="244" spans="1:23" ht="15.75" x14ac:dyDescent="0.3">
      <c r="A244" s="8">
        <v>243</v>
      </c>
      <c r="B244" s="9">
        <v>10069</v>
      </c>
      <c r="C244" s="9">
        <v>150122</v>
      </c>
      <c r="D244" s="9" t="s">
        <v>7</v>
      </c>
      <c r="E244" s="9" t="s">
        <v>9</v>
      </c>
      <c r="F244" s="17" t="s">
        <v>110</v>
      </c>
      <c r="G244" s="9" t="s">
        <v>11</v>
      </c>
      <c r="H244" s="18">
        <v>0</v>
      </c>
      <c r="I244" s="18">
        <v>969570</v>
      </c>
      <c r="J244" s="18">
        <v>0</v>
      </c>
      <c r="K244" s="18">
        <v>0</v>
      </c>
      <c r="L244" s="18">
        <v>0</v>
      </c>
      <c r="M244" s="18">
        <v>0</v>
      </c>
      <c r="N244" s="18">
        <v>0</v>
      </c>
      <c r="O244" s="18">
        <v>0</v>
      </c>
      <c r="P244" s="18">
        <v>0</v>
      </c>
      <c r="Q244" s="18">
        <v>0</v>
      </c>
      <c r="R244" s="18">
        <v>0</v>
      </c>
      <c r="S244" s="18">
        <v>0</v>
      </c>
      <c r="T244" s="18">
        <v>312133.86</v>
      </c>
      <c r="U244" s="18">
        <v>104572.2</v>
      </c>
      <c r="V244" s="18">
        <v>416706.06</v>
      </c>
      <c r="W244" s="7">
        <f t="shared" si="3"/>
        <v>0.4297843992697794</v>
      </c>
    </row>
    <row r="245" spans="1:23" ht="15.75" x14ac:dyDescent="0.3">
      <c r="A245" s="8">
        <v>244</v>
      </c>
      <c r="B245" s="9">
        <v>10069</v>
      </c>
      <c r="C245" s="9">
        <v>150122</v>
      </c>
      <c r="D245" s="9" t="s">
        <v>7</v>
      </c>
      <c r="E245" s="9" t="s">
        <v>9</v>
      </c>
      <c r="F245" s="17" t="s">
        <v>111</v>
      </c>
      <c r="G245" s="9" t="s">
        <v>11</v>
      </c>
      <c r="H245" s="18">
        <v>0</v>
      </c>
      <c r="I245" s="18">
        <v>66759</v>
      </c>
      <c r="J245" s="18">
        <v>0</v>
      </c>
      <c r="K245" s="18">
        <v>0</v>
      </c>
      <c r="L245" s="18">
        <v>0</v>
      </c>
      <c r="M245" s="18">
        <v>0</v>
      </c>
      <c r="N245" s="18">
        <v>0</v>
      </c>
      <c r="O245" s="18">
        <v>0</v>
      </c>
      <c r="P245" s="18">
        <v>0</v>
      </c>
      <c r="Q245" s="18">
        <v>0</v>
      </c>
      <c r="R245" s="18">
        <v>1670</v>
      </c>
      <c r="S245" s="18">
        <v>1790</v>
      </c>
      <c r="T245" s="18">
        <v>1510</v>
      </c>
      <c r="U245" s="18">
        <v>20856</v>
      </c>
      <c r="V245" s="18">
        <v>25826</v>
      </c>
      <c r="W245" s="7">
        <f t="shared" si="3"/>
        <v>0.38685420692341105</v>
      </c>
    </row>
    <row r="246" spans="1:23" ht="15.75" x14ac:dyDescent="0.3">
      <c r="A246" s="8">
        <v>245</v>
      </c>
      <c r="B246" s="9">
        <v>10069</v>
      </c>
      <c r="C246" s="9">
        <v>150122</v>
      </c>
      <c r="D246" s="9" t="s">
        <v>7</v>
      </c>
      <c r="E246" s="9" t="s">
        <v>9</v>
      </c>
      <c r="F246" s="17" t="s">
        <v>112</v>
      </c>
      <c r="G246" s="9" t="s">
        <v>11</v>
      </c>
      <c r="H246" s="18">
        <v>0</v>
      </c>
      <c r="I246" s="18">
        <v>49698</v>
      </c>
      <c r="J246" s="18">
        <v>0</v>
      </c>
      <c r="K246" s="18">
        <v>20181.7</v>
      </c>
      <c r="L246" s="18">
        <v>0</v>
      </c>
      <c r="M246" s="18">
        <v>0</v>
      </c>
      <c r="N246" s="18">
        <v>0</v>
      </c>
      <c r="O246" s="18">
        <v>0</v>
      </c>
      <c r="P246" s="18">
        <v>0</v>
      </c>
      <c r="Q246" s="18">
        <v>1042.1099999999999</v>
      </c>
      <c r="R246" s="18">
        <v>0</v>
      </c>
      <c r="S246" s="18">
        <v>0</v>
      </c>
      <c r="T246" s="18">
        <v>0</v>
      </c>
      <c r="U246" s="18">
        <v>21500</v>
      </c>
      <c r="V246" s="18">
        <v>42723.81</v>
      </c>
      <c r="W246" s="7">
        <f t="shared" si="3"/>
        <v>0.85966859833393694</v>
      </c>
    </row>
    <row r="247" spans="1:23" ht="15.75" x14ac:dyDescent="0.3">
      <c r="A247" s="8">
        <v>246</v>
      </c>
      <c r="B247" s="9">
        <v>10069</v>
      </c>
      <c r="C247" s="9">
        <v>150122</v>
      </c>
      <c r="D247" s="9" t="s">
        <v>7</v>
      </c>
      <c r="E247" s="9" t="s">
        <v>9</v>
      </c>
      <c r="F247" s="17" t="s">
        <v>113</v>
      </c>
      <c r="G247" s="9" t="s">
        <v>11</v>
      </c>
      <c r="H247" s="18">
        <v>0</v>
      </c>
      <c r="I247" s="18">
        <v>9950</v>
      </c>
      <c r="J247" s="18">
        <v>0</v>
      </c>
      <c r="K247" s="18">
        <v>0</v>
      </c>
      <c r="L247" s="18">
        <v>0</v>
      </c>
      <c r="M247" s="18">
        <v>0</v>
      </c>
      <c r="N247" s="18">
        <v>0</v>
      </c>
      <c r="O247" s="18">
        <v>0</v>
      </c>
      <c r="P247" s="18">
        <v>0</v>
      </c>
      <c r="Q247" s="18">
        <v>0</v>
      </c>
      <c r="R247" s="18">
        <v>9950</v>
      </c>
      <c r="S247" s="18">
        <v>0</v>
      </c>
      <c r="T247" s="18">
        <v>0</v>
      </c>
      <c r="U247" s="18">
        <v>0</v>
      </c>
      <c r="V247" s="18">
        <v>9950</v>
      </c>
      <c r="W247" s="7">
        <f t="shared" si="3"/>
        <v>1</v>
      </c>
    </row>
    <row r="248" spans="1:23" ht="15.75" x14ac:dyDescent="0.3">
      <c r="A248" s="8">
        <v>247</v>
      </c>
      <c r="B248" s="9">
        <v>10069</v>
      </c>
      <c r="C248" s="9">
        <v>150122</v>
      </c>
      <c r="D248" s="9" t="s">
        <v>7</v>
      </c>
      <c r="E248" s="9" t="s">
        <v>9</v>
      </c>
      <c r="F248" s="17" t="s">
        <v>114</v>
      </c>
      <c r="G248" s="9" t="s">
        <v>11</v>
      </c>
      <c r="H248" s="18">
        <v>0</v>
      </c>
      <c r="I248" s="18">
        <v>13270</v>
      </c>
      <c r="J248" s="18">
        <v>0</v>
      </c>
      <c r="K248" s="18">
        <v>0</v>
      </c>
      <c r="L248" s="18">
        <v>1359.4</v>
      </c>
      <c r="M248" s="18">
        <v>0</v>
      </c>
      <c r="N248" s="18">
        <v>0</v>
      </c>
      <c r="O248" s="18">
        <v>1710</v>
      </c>
      <c r="P248" s="18">
        <v>2550</v>
      </c>
      <c r="Q248" s="18">
        <v>1700</v>
      </c>
      <c r="R248" s="18">
        <v>0</v>
      </c>
      <c r="S248" s="18">
        <v>850</v>
      </c>
      <c r="T248" s="18">
        <v>1700</v>
      </c>
      <c r="U248" s="18">
        <v>1700</v>
      </c>
      <c r="V248" s="18">
        <v>11569.4</v>
      </c>
      <c r="W248" s="7">
        <f t="shared" si="3"/>
        <v>0.87184626978146196</v>
      </c>
    </row>
    <row r="249" spans="1:23" ht="15.75" x14ac:dyDescent="0.3">
      <c r="A249" s="8">
        <v>248</v>
      </c>
      <c r="B249" s="9">
        <v>10069</v>
      </c>
      <c r="C249" s="9">
        <v>150122</v>
      </c>
      <c r="D249" s="9" t="s">
        <v>7</v>
      </c>
      <c r="E249" s="9" t="s">
        <v>9</v>
      </c>
      <c r="F249" s="17" t="s">
        <v>115</v>
      </c>
      <c r="G249" s="9" t="s">
        <v>11</v>
      </c>
      <c r="H249" s="18">
        <v>0</v>
      </c>
      <c r="I249" s="18">
        <v>200</v>
      </c>
      <c r="J249" s="18">
        <v>0</v>
      </c>
      <c r="K249" s="18">
        <v>0</v>
      </c>
      <c r="L249" s="18">
        <v>0</v>
      </c>
      <c r="M249" s="18">
        <v>0</v>
      </c>
      <c r="N249" s="18">
        <v>0</v>
      </c>
      <c r="O249" s="18">
        <v>0</v>
      </c>
      <c r="P249" s="18">
        <v>0</v>
      </c>
      <c r="Q249" s="18">
        <v>0</v>
      </c>
      <c r="R249" s="18">
        <v>0</v>
      </c>
      <c r="S249" s="18">
        <v>0</v>
      </c>
      <c r="T249" s="18">
        <v>0</v>
      </c>
      <c r="U249" s="18">
        <v>200</v>
      </c>
      <c r="V249" s="18">
        <v>200</v>
      </c>
      <c r="W249" s="7">
        <f t="shared" si="3"/>
        <v>1</v>
      </c>
    </row>
    <row r="250" spans="1:23" ht="15.75" x14ac:dyDescent="0.3">
      <c r="A250" s="8">
        <v>249</v>
      </c>
      <c r="B250" s="9">
        <v>10069</v>
      </c>
      <c r="C250" s="9">
        <v>150122</v>
      </c>
      <c r="D250" s="9" t="s">
        <v>7</v>
      </c>
      <c r="E250" s="9" t="s">
        <v>9</v>
      </c>
      <c r="F250" s="17" t="s">
        <v>116</v>
      </c>
      <c r="G250" s="9" t="s">
        <v>11</v>
      </c>
      <c r="H250" s="18">
        <v>183600</v>
      </c>
      <c r="I250" s="18">
        <v>167100</v>
      </c>
      <c r="J250" s="18">
        <v>0</v>
      </c>
      <c r="K250" s="18">
        <v>0</v>
      </c>
      <c r="L250" s="18">
        <v>14600</v>
      </c>
      <c r="M250" s="18">
        <v>8500</v>
      </c>
      <c r="N250" s="18">
        <v>0</v>
      </c>
      <c r="O250" s="18">
        <v>8500</v>
      </c>
      <c r="P250" s="18">
        <v>26500</v>
      </c>
      <c r="Q250" s="18">
        <v>14500</v>
      </c>
      <c r="R250" s="18">
        <v>8500</v>
      </c>
      <c r="S250" s="18">
        <v>10800</v>
      </c>
      <c r="T250" s="18">
        <v>8500</v>
      </c>
      <c r="U250" s="18">
        <v>17000</v>
      </c>
      <c r="V250" s="18">
        <v>117400</v>
      </c>
      <c r="W250" s="7">
        <f t="shared" si="3"/>
        <v>0.7025733093955715</v>
      </c>
    </row>
    <row r="251" spans="1:23" ht="15.75" x14ac:dyDescent="0.3">
      <c r="A251" s="8">
        <v>250</v>
      </c>
      <c r="B251" s="9">
        <v>10069</v>
      </c>
      <c r="C251" s="9">
        <v>150122</v>
      </c>
      <c r="D251" s="9" t="s">
        <v>7</v>
      </c>
      <c r="E251" s="9" t="s">
        <v>9</v>
      </c>
      <c r="F251" s="17" t="s">
        <v>118</v>
      </c>
      <c r="G251" s="9" t="s">
        <v>11</v>
      </c>
      <c r="H251" s="18">
        <v>12100</v>
      </c>
      <c r="I251" s="18">
        <v>5021</v>
      </c>
      <c r="J251" s="18">
        <v>0</v>
      </c>
      <c r="K251" s="18">
        <v>0</v>
      </c>
      <c r="L251" s="18">
        <v>0</v>
      </c>
      <c r="M251" s="18">
        <v>1510.4</v>
      </c>
      <c r="N251" s="18">
        <v>0</v>
      </c>
      <c r="O251" s="18">
        <v>0</v>
      </c>
      <c r="P251" s="18">
        <v>0</v>
      </c>
      <c r="Q251" s="18">
        <v>0</v>
      </c>
      <c r="R251" s="18">
        <v>767</v>
      </c>
      <c r="S251" s="18">
        <v>0</v>
      </c>
      <c r="T251" s="18">
        <v>0</v>
      </c>
      <c r="U251" s="18">
        <v>440</v>
      </c>
      <c r="V251" s="18">
        <v>2717.4</v>
      </c>
      <c r="W251" s="7">
        <f t="shared" si="3"/>
        <v>0.54120693089026095</v>
      </c>
    </row>
    <row r="252" spans="1:23" ht="15.75" x14ac:dyDescent="0.3">
      <c r="A252" s="8">
        <v>251</v>
      </c>
      <c r="B252" s="9">
        <v>10069</v>
      </c>
      <c r="C252" s="9">
        <v>150122</v>
      </c>
      <c r="D252" s="9" t="s">
        <v>7</v>
      </c>
      <c r="E252" s="9" t="s">
        <v>9</v>
      </c>
      <c r="F252" s="17" t="s">
        <v>119</v>
      </c>
      <c r="G252" s="9" t="s">
        <v>11</v>
      </c>
      <c r="H252" s="18">
        <v>34200</v>
      </c>
      <c r="I252" s="18">
        <v>54917</v>
      </c>
      <c r="J252" s="18">
        <v>0</v>
      </c>
      <c r="K252" s="18">
        <v>0</v>
      </c>
      <c r="L252" s="18">
        <v>0</v>
      </c>
      <c r="M252" s="18">
        <v>0</v>
      </c>
      <c r="N252" s="18">
        <v>0</v>
      </c>
      <c r="O252" s="18">
        <v>0</v>
      </c>
      <c r="P252" s="18">
        <v>0</v>
      </c>
      <c r="Q252" s="18">
        <v>0</v>
      </c>
      <c r="R252" s="18">
        <v>3274</v>
      </c>
      <c r="S252" s="18">
        <v>9378</v>
      </c>
      <c r="T252" s="18">
        <v>0</v>
      </c>
      <c r="U252" s="18">
        <v>18023</v>
      </c>
      <c r="V252" s="18">
        <v>30675</v>
      </c>
      <c r="W252" s="7">
        <f t="shared" si="3"/>
        <v>0.55857020594715667</v>
      </c>
    </row>
    <row r="253" spans="1:23" ht="15.75" x14ac:dyDescent="0.3">
      <c r="A253" s="8">
        <v>252</v>
      </c>
      <c r="B253" s="9">
        <v>10069</v>
      </c>
      <c r="C253" s="9">
        <v>150122</v>
      </c>
      <c r="D253" s="9" t="s">
        <v>7</v>
      </c>
      <c r="E253" s="9" t="s">
        <v>9</v>
      </c>
      <c r="F253" s="17" t="s">
        <v>120</v>
      </c>
      <c r="G253" s="9" t="s">
        <v>11</v>
      </c>
      <c r="H253" s="18">
        <v>0</v>
      </c>
      <c r="I253" s="18">
        <v>700</v>
      </c>
      <c r="J253" s="18">
        <v>0</v>
      </c>
      <c r="K253" s="18">
        <v>0</v>
      </c>
      <c r="L253" s="18">
        <v>0</v>
      </c>
      <c r="M253" s="18">
        <v>0</v>
      </c>
      <c r="N253" s="18">
        <v>0</v>
      </c>
      <c r="O253" s="18">
        <v>0</v>
      </c>
      <c r="P253" s="18">
        <v>0</v>
      </c>
      <c r="Q253" s="18">
        <v>0</v>
      </c>
      <c r="R253" s="18">
        <v>0</v>
      </c>
      <c r="S253" s="18">
        <v>0</v>
      </c>
      <c r="T253" s="18">
        <v>0</v>
      </c>
      <c r="U253" s="18">
        <v>0</v>
      </c>
      <c r="V253" s="18">
        <v>0</v>
      </c>
      <c r="W253" s="7">
        <f t="shared" si="3"/>
        <v>0</v>
      </c>
    </row>
    <row r="254" spans="1:23" ht="15.75" x14ac:dyDescent="0.3">
      <c r="A254" s="8">
        <v>253</v>
      </c>
      <c r="B254" s="9">
        <v>10069</v>
      </c>
      <c r="C254" s="9">
        <v>150122</v>
      </c>
      <c r="D254" s="9" t="s">
        <v>7</v>
      </c>
      <c r="E254" s="9" t="s">
        <v>9</v>
      </c>
      <c r="F254" s="17" t="s">
        <v>121</v>
      </c>
      <c r="G254" s="9" t="s">
        <v>11</v>
      </c>
      <c r="H254" s="18">
        <v>0</v>
      </c>
      <c r="I254" s="18">
        <v>2532</v>
      </c>
      <c r="J254" s="18">
        <v>0</v>
      </c>
      <c r="K254" s="18">
        <v>0</v>
      </c>
      <c r="L254" s="18">
        <v>0</v>
      </c>
      <c r="M254" s="18">
        <v>0</v>
      </c>
      <c r="N254" s="18">
        <v>0</v>
      </c>
      <c r="O254" s="18">
        <v>0</v>
      </c>
      <c r="P254" s="18">
        <v>0</v>
      </c>
      <c r="Q254" s="18">
        <v>0</v>
      </c>
      <c r="R254" s="18">
        <v>0</v>
      </c>
      <c r="S254" s="18">
        <v>880</v>
      </c>
      <c r="T254" s="18">
        <v>0</v>
      </c>
      <c r="U254" s="18">
        <v>1652</v>
      </c>
      <c r="V254" s="18">
        <v>2532</v>
      </c>
      <c r="W254" s="7">
        <f t="shared" si="3"/>
        <v>1</v>
      </c>
    </row>
    <row r="255" spans="1:23" ht="15.75" x14ac:dyDescent="0.3">
      <c r="A255" s="8">
        <v>254</v>
      </c>
      <c r="B255" s="9">
        <v>10069</v>
      </c>
      <c r="C255" s="9">
        <v>150122</v>
      </c>
      <c r="D255" s="9" t="s">
        <v>7</v>
      </c>
      <c r="E255" s="9" t="s">
        <v>9</v>
      </c>
      <c r="F255" s="17" t="s">
        <v>122</v>
      </c>
      <c r="G255" s="9" t="s">
        <v>11</v>
      </c>
      <c r="H255" s="18">
        <v>1981452</v>
      </c>
      <c r="I255" s="18">
        <v>2027047</v>
      </c>
      <c r="J255" s="18">
        <v>0</v>
      </c>
      <c r="K255" s="18">
        <v>178365.04</v>
      </c>
      <c r="L255" s="18">
        <v>0</v>
      </c>
      <c r="M255" s="18">
        <v>816407.61</v>
      </c>
      <c r="N255" s="18">
        <v>8653.14</v>
      </c>
      <c r="O255" s="18">
        <v>75118.64</v>
      </c>
      <c r="P255" s="18">
        <v>58463.95</v>
      </c>
      <c r="Q255" s="18">
        <v>95408.45</v>
      </c>
      <c r="R255" s="18">
        <v>136362.07999999999</v>
      </c>
      <c r="S255" s="18">
        <v>93901.35</v>
      </c>
      <c r="T255" s="18">
        <v>103977.16</v>
      </c>
      <c r="U255" s="18">
        <v>348391.31</v>
      </c>
      <c r="V255" s="18">
        <v>1915048.73</v>
      </c>
      <c r="W255" s="7">
        <f t="shared" si="3"/>
        <v>0.94474806454907068</v>
      </c>
    </row>
    <row r="256" spans="1:23" ht="15.75" x14ac:dyDescent="0.3">
      <c r="A256" s="8">
        <v>255</v>
      </c>
      <c r="B256" s="9">
        <v>10069</v>
      </c>
      <c r="C256" s="9">
        <v>150122</v>
      </c>
      <c r="D256" s="9" t="s">
        <v>7</v>
      </c>
      <c r="E256" s="9" t="s">
        <v>9</v>
      </c>
      <c r="F256" s="17" t="s">
        <v>123</v>
      </c>
      <c r="G256" s="9" t="s">
        <v>11</v>
      </c>
      <c r="H256" s="18">
        <v>0</v>
      </c>
      <c r="I256" s="18">
        <v>4693</v>
      </c>
      <c r="J256" s="18">
        <v>0</v>
      </c>
      <c r="K256" s="18">
        <v>0</v>
      </c>
      <c r="L256" s="18">
        <v>0</v>
      </c>
      <c r="M256" s="18">
        <v>0</v>
      </c>
      <c r="N256" s="18">
        <v>0</v>
      </c>
      <c r="O256" s="18">
        <v>0</v>
      </c>
      <c r="P256" s="18">
        <v>0</v>
      </c>
      <c r="Q256" s="18">
        <v>0</v>
      </c>
      <c r="R256" s="18">
        <v>0</v>
      </c>
      <c r="S256" s="18">
        <v>4692.3100000000004</v>
      </c>
      <c r="T256" s="18">
        <v>0</v>
      </c>
      <c r="U256" s="18">
        <v>0</v>
      </c>
      <c r="V256" s="18">
        <v>4692.3100000000004</v>
      </c>
      <c r="W256" s="7">
        <f t="shared" si="3"/>
        <v>0.99985297251225236</v>
      </c>
    </row>
    <row r="257" spans="1:23" ht="15.75" x14ac:dyDescent="0.3">
      <c r="A257" s="8">
        <v>256</v>
      </c>
      <c r="B257" s="9">
        <v>10069</v>
      </c>
      <c r="C257" s="9">
        <v>150122</v>
      </c>
      <c r="D257" s="9" t="s">
        <v>7</v>
      </c>
      <c r="E257" s="9" t="s">
        <v>9</v>
      </c>
      <c r="F257" s="17" t="s">
        <v>124</v>
      </c>
      <c r="G257" s="9" t="s">
        <v>11</v>
      </c>
      <c r="H257" s="18">
        <v>0</v>
      </c>
      <c r="I257" s="18">
        <v>81476</v>
      </c>
      <c r="J257" s="18">
        <v>0</v>
      </c>
      <c r="K257" s="18">
        <v>0</v>
      </c>
      <c r="L257" s="18">
        <v>0</v>
      </c>
      <c r="M257" s="18">
        <v>0</v>
      </c>
      <c r="N257" s="18">
        <v>0</v>
      </c>
      <c r="O257" s="18">
        <v>0</v>
      </c>
      <c r="P257" s="18">
        <v>0</v>
      </c>
      <c r="Q257" s="18">
        <v>0</v>
      </c>
      <c r="R257" s="18">
        <v>0</v>
      </c>
      <c r="S257" s="18">
        <v>0</v>
      </c>
      <c r="T257" s="18">
        <v>0</v>
      </c>
      <c r="U257" s="18">
        <v>81474.98</v>
      </c>
      <c r="V257" s="18">
        <v>81474.98</v>
      </c>
      <c r="W257" s="7">
        <f t="shared" si="3"/>
        <v>0.99998748097599288</v>
      </c>
    </row>
    <row r="258" spans="1:23" ht="15.75" x14ac:dyDescent="0.3">
      <c r="A258" s="8">
        <v>257</v>
      </c>
      <c r="B258" s="9">
        <v>10069</v>
      </c>
      <c r="C258" s="9">
        <v>150122</v>
      </c>
      <c r="D258" s="9" t="s">
        <v>7</v>
      </c>
      <c r="E258" s="9" t="s">
        <v>9</v>
      </c>
      <c r="F258" s="17" t="s">
        <v>126</v>
      </c>
      <c r="G258" s="9" t="s">
        <v>11</v>
      </c>
      <c r="H258" s="18">
        <v>0</v>
      </c>
      <c r="I258" s="18">
        <v>206262</v>
      </c>
      <c r="J258" s="18">
        <v>0</v>
      </c>
      <c r="K258" s="18">
        <v>0</v>
      </c>
      <c r="L258" s="18">
        <v>0</v>
      </c>
      <c r="M258" s="18">
        <v>0</v>
      </c>
      <c r="N258" s="18">
        <v>0</v>
      </c>
      <c r="O258" s="18">
        <v>0</v>
      </c>
      <c r="P258" s="18">
        <v>0</v>
      </c>
      <c r="Q258" s="18">
        <v>13530.58</v>
      </c>
      <c r="R258" s="18">
        <v>0</v>
      </c>
      <c r="S258" s="18">
        <v>27806.04</v>
      </c>
      <c r="T258" s="18">
        <v>0</v>
      </c>
      <c r="U258" s="18">
        <v>0</v>
      </c>
      <c r="V258" s="18">
        <v>41336.620000000003</v>
      </c>
      <c r="W258" s="7">
        <f t="shared" si="3"/>
        <v>0.20040831563739323</v>
      </c>
    </row>
    <row r="259" spans="1:23" ht="15.75" x14ac:dyDescent="0.3">
      <c r="A259" s="8">
        <v>258</v>
      </c>
      <c r="B259" s="9">
        <v>10069</v>
      </c>
      <c r="C259" s="9">
        <v>150122</v>
      </c>
      <c r="D259" s="9" t="s">
        <v>7</v>
      </c>
      <c r="E259" s="9" t="s">
        <v>9</v>
      </c>
      <c r="F259" s="17" t="s">
        <v>127</v>
      </c>
      <c r="G259" s="9" t="s">
        <v>11</v>
      </c>
      <c r="H259" s="18">
        <v>0</v>
      </c>
      <c r="I259" s="18">
        <v>145065</v>
      </c>
      <c r="J259" s="18">
        <v>0</v>
      </c>
      <c r="K259" s="18">
        <v>0</v>
      </c>
      <c r="L259" s="18">
        <v>0</v>
      </c>
      <c r="M259" s="18">
        <v>0</v>
      </c>
      <c r="N259" s="18">
        <v>0</v>
      </c>
      <c r="O259" s="18">
        <v>0</v>
      </c>
      <c r="P259" s="18">
        <v>0</v>
      </c>
      <c r="Q259" s="18">
        <v>0</v>
      </c>
      <c r="R259" s="18">
        <v>0</v>
      </c>
      <c r="S259" s="18">
        <v>0</v>
      </c>
      <c r="T259" s="18">
        <v>0</v>
      </c>
      <c r="U259" s="18">
        <v>145063.34</v>
      </c>
      <c r="V259" s="18">
        <v>145063.34</v>
      </c>
      <c r="W259" s="7">
        <f t="shared" ref="W259:W322" si="4">IFERROR(V259/I259,0)</f>
        <v>0.99998855685382415</v>
      </c>
    </row>
    <row r="260" spans="1:23" ht="15.75" x14ac:dyDescent="0.3">
      <c r="A260" s="8">
        <v>259</v>
      </c>
      <c r="B260" s="9">
        <v>10069</v>
      </c>
      <c r="C260" s="9">
        <v>150122</v>
      </c>
      <c r="D260" s="9" t="s">
        <v>7</v>
      </c>
      <c r="E260" s="9" t="s">
        <v>9</v>
      </c>
      <c r="F260" s="17" t="s">
        <v>128</v>
      </c>
      <c r="G260" s="9" t="s">
        <v>11</v>
      </c>
      <c r="H260" s="18">
        <v>0</v>
      </c>
      <c r="I260" s="18">
        <v>51800</v>
      </c>
      <c r="J260" s="18">
        <v>0</v>
      </c>
      <c r="K260" s="18">
        <v>0</v>
      </c>
      <c r="L260" s="18">
        <v>0</v>
      </c>
      <c r="M260" s="18">
        <v>0</v>
      </c>
      <c r="N260" s="18">
        <v>0</v>
      </c>
      <c r="O260" s="18">
        <v>0</v>
      </c>
      <c r="P260" s="18">
        <v>0</v>
      </c>
      <c r="Q260" s="18">
        <v>25000</v>
      </c>
      <c r="R260" s="18">
        <v>5000</v>
      </c>
      <c r="S260" s="18">
        <v>11800</v>
      </c>
      <c r="T260" s="18">
        <v>2000</v>
      </c>
      <c r="U260" s="18">
        <v>6000</v>
      </c>
      <c r="V260" s="18">
        <v>49800</v>
      </c>
      <c r="W260" s="7">
        <f t="shared" si="4"/>
        <v>0.96138996138996136</v>
      </c>
    </row>
    <row r="261" spans="1:23" ht="15.75" x14ac:dyDescent="0.3">
      <c r="A261" s="8">
        <v>260</v>
      </c>
      <c r="B261" s="9">
        <v>10069</v>
      </c>
      <c r="C261" s="9">
        <v>150122</v>
      </c>
      <c r="D261" s="9" t="s">
        <v>7</v>
      </c>
      <c r="E261" s="9" t="s">
        <v>9</v>
      </c>
      <c r="F261" s="17" t="s">
        <v>129</v>
      </c>
      <c r="G261" s="9" t="s">
        <v>11</v>
      </c>
      <c r="H261" s="18">
        <v>0</v>
      </c>
      <c r="I261" s="18">
        <v>11800</v>
      </c>
      <c r="J261" s="18">
        <v>0</v>
      </c>
      <c r="K261" s="18">
        <v>0</v>
      </c>
      <c r="L261" s="18">
        <v>0</v>
      </c>
      <c r="M261" s="18">
        <v>0</v>
      </c>
      <c r="N261" s="18">
        <v>0</v>
      </c>
      <c r="O261" s="18">
        <v>11800</v>
      </c>
      <c r="P261" s="18">
        <v>0</v>
      </c>
      <c r="Q261" s="18">
        <v>0</v>
      </c>
      <c r="R261" s="18">
        <v>0</v>
      </c>
      <c r="S261" s="18">
        <v>0</v>
      </c>
      <c r="T261" s="18">
        <v>0</v>
      </c>
      <c r="U261" s="18">
        <v>0</v>
      </c>
      <c r="V261" s="18">
        <v>11800</v>
      </c>
      <c r="W261" s="7">
        <f t="shared" si="4"/>
        <v>1</v>
      </c>
    </row>
    <row r="262" spans="1:23" ht="15.75" x14ac:dyDescent="0.3">
      <c r="A262" s="8">
        <v>261</v>
      </c>
      <c r="B262" s="9">
        <v>10069</v>
      </c>
      <c r="C262" s="9">
        <v>150122</v>
      </c>
      <c r="D262" s="9" t="s">
        <v>7</v>
      </c>
      <c r="E262" s="9" t="s">
        <v>9</v>
      </c>
      <c r="F262" s="17" t="s">
        <v>130</v>
      </c>
      <c r="G262" s="9" t="s">
        <v>11</v>
      </c>
      <c r="H262" s="18">
        <v>0</v>
      </c>
      <c r="I262" s="18">
        <v>11800</v>
      </c>
      <c r="J262" s="18">
        <v>0</v>
      </c>
      <c r="K262" s="18">
        <v>0</v>
      </c>
      <c r="L262" s="18">
        <v>0</v>
      </c>
      <c r="M262" s="18">
        <v>0</v>
      </c>
      <c r="N262" s="18">
        <v>0</v>
      </c>
      <c r="O262" s="18">
        <v>0</v>
      </c>
      <c r="P262" s="18">
        <v>0</v>
      </c>
      <c r="Q262" s="18">
        <v>0</v>
      </c>
      <c r="R262" s="18">
        <v>0</v>
      </c>
      <c r="S262" s="18">
        <v>0</v>
      </c>
      <c r="T262" s="18">
        <v>0</v>
      </c>
      <c r="U262" s="18">
        <v>0</v>
      </c>
      <c r="V262" s="18">
        <v>0</v>
      </c>
      <c r="W262" s="7">
        <f t="shared" si="4"/>
        <v>0</v>
      </c>
    </row>
    <row r="263" spans="1:23" ht="15.75" x14ac:dyDescent="0.3">
      <c r="A263" s="8">
        <v>262</v>
      </c>
      <c r="B263" s="9">
        <v>10069</v>
      </c>
      <c r="C263" s="9">
        <v>150122</v>
      </c>
      <c r="D263" s="9" t="s">
        <v>7</v>
      </c>
      <c r="E263" s="9" t="s">
        <v>9</v>
      </c>
      <c r="F263" s="17" t="s">
        <v>131</v>
      </c>
      <c r="G263" s="9" t="s">
        <v>11</v>
      </c>
      <c r="H263" s="18">
        <v>0</v>
      </c>
      <c r="I263" s="18">
        <v>44500</v>
      </c>
      <c r="J263" s="18">
        <v>0</v>
      </c>
      <c r="K263" s="18">
        <v>0</v>
      </c>
      <c r="L263" s="18">
        <v>0</v>
      </c>
      <c r="M263" s="18">
        <v>0</v>
      </c>
      <c r="N263" s="18">
        <v>0</v>
      </c>
      <c r="O263" s="18">
        <v>0</v>
      </c>
      <c r="P263" s="18">
        <v>0</v>
      </c>
      <c r="Q263" s="18">
        <v>18900</v>
      </c>
      <c r="R263" s="18">
        <v>9600</v>
      </c>
      <c r="S263" s="18">
        <v>0</v>
      </c>
      <c r="T263" s="18">
        <v>0</v>
      </c>
      <c r="U263" s="18">
        <v>4000</v>
      </c>
      <c r="V263" s="18">
        <v>32500</v>
      </c>
      <c r="W263" s="7">
        <f t="shared" si="4"/>
        <v>0.7303370786516854</v>
      </c>
    </row>
    <row r="264" spans="1:23" ht="15.75" x14ac:dyDescent="0.3">
      <c r="A264" s="8">
        <v>263</v>
      </c>
      <c r="B264" s="9">
        <v>10069</v>
      </c>
      <c r="C264" s="9">
        <v>150122</v>
      </c>
      <c r="D264" s="9" t="s">
        <v>7</v>
      </c>
      <c r="E264" s="9" t="s">
        <v>9</v>
      </c>
      <c r="F264" s="17" t="s">
        <v>132</v>
      </c>
      <c r="G264" s="9" t="s">
        <v>11</v>
      </c>
      <c r="H264" s="18">
        <v>0</v>
      </c>
      <c r="I264" s="18">
        <v>189100</v>
      </c>
      <c r="J264" s="18">
        <v>0</v>
      </c>
      <c r="K264" s="18">
        <v>0</v>
      </c>
      <c r="L264" s="18">
        <v>0</v>
      </c>
      <c r="M264" s="18">
        <v>0</v>
      </c>
      <c r="N264" s="18">
        <v>0</v>
      </c>
      <c r="O264" s="18">
        <v>0</v>
      </c>
      <c r="P264" s="18">
        <v>0</v>
      </c>
      <c r="Q264" s="18">
        <v>0</v>
      </c>
      <c r="R264" s="18">
        <v>17000</v>
      </c>
      <c r="S264" s="18">
        <v>17000</v>
      </c>
      <c r="T264" s="18">
        <v>17000</v>
      </c>
      <c r="U264" s="18">
        <v>89100</v>
      </c>
      <c r="V264" s="18">
        <v>140100</v>
      </c>
      <c r="W264" s="7">
        <f t="shared" si="4"/>
        <v>0.74087784241142252</v>
      </c>
    </row>
    <row r="265" spans="1:23" ht="15.75" x14ac:dyDescent="0.3">
      <c r="A265" s="8">
        <v>264</v>
      </c>
      <c r="B265" s="9">
        <v>10069</v>
      </c>
      <c r="C265" s="9">
        <v>150122</v>
      </c>
      <c r="D265" s="9" t="s">
        <v>7</v>
      </c>
      <c r="E265" s="9" t="s">
        <v>9</v>
      </c>
      <c r="F265" s="17" t="s">
        <v>136</v>
      </c>
      <c r="G265" s="9" t="s">
        <v>11</v>
      </c>
      <c r="H265" s="18">
        <v>0</v>
      </c>
      <c r="I265" s="18">
        <v>27305</v>
      </c>
      <c r="J265" s="18">
        <v>0</v>
      </c>
      <c r="K265" s="18">
        <v>0</v>
      </c>
      <c r="L265" s="18">
        <v>8155</v>
      </c>
      <c r="M265" s="18">
        <v>0</v>
      </c>
      <c r="N265" s="18">
        <v>0</v>
      </c>
      <c r="O265" s="18">
        <v>0</v>
      </c>
      <c r="P265" s="18">
        <v>0</v>
      </c>
      <c r="Q265" s="18">
        <v>0</v>
      </c>
      <c r="R265" s="18">
        <v>1340</v>
      </c>
      <c r="S265" s="18">
        <v>0</v>
      </c>
      <c r="T265" s="18">
        <v>0</v>
      </c>
      <c r="U265" s="18">
        <v>0</v>
      </c>
      <c r="V265" s="18">
        <v>9495</v>
      </c>
      <c r="W265" s="7">
        <f t="shared" si="4"/>
        <v>0.34773850943050721</v>
      </c>
    </row>
    <row r="266" spans="1:23" ht="15.75" x14ac:dyDescent="0.3">
      <c r="A266" s="8">
        <v>265</v>
      </c>
      <c r="B266" s="9">
        <v>10069</v>
      </c>
      <c r="C266" s="9">
        <v>150122</v>
      </c>
      <c r="D266" s="9" t="s">
        <v>7</v>
      </c>
      <c r="E266" s="9" t="s">
        <v>9</v>
      </c>
      <c r="F266" s="17" t="s">
        <v>137</v>
      </c>
      <c r="G266" s="9" t="s">
        <v>11</v>
      </c>
      <c r="H266" s="18">
        <v>0</v>
      </c>
      <c r="I266" s="18">
        <v>2360</v>
      </c>
      <c r="J266" s="18">
        <v>0</v>
      </c>
      <c r="K266" s="18">
        <v>0</v>
      </c>
      <c r="L266" s="18">
        <v>0</v>
      </c>
      <c r="M266" s="18">
        <v>0</v>
      </c>
      <c r="N266" s="18">
        <v>0</v>
      </c>
      <c r="O266" s="18">
        <v>0</v>
      </c>
      <c r="P266" s="18">
        <v>0</v>
      </c>
      <c r="Q266" s="18">
        <v>0</v>
      </c>
      <c r="R266" s="18">
        <v>0</v>
      </c>
      <c r="S266" s="18">
        <v>2360</v>
      </c>
      <c r="T266" s="18">
        <v>0</v>
      </c>
      <c r="U266" s="18">
        <v>0</v>
      </c>
      <c r="V266" s="18">
        <v>2360</v>
      </c>
      <c r="W266" s="7">
        <f t="shared" si="4"/>
        <v>1</v>
      </c>
    </row>
    <row r="267" spans="1:23" ht="15.75" x14ac:dyDescent="0.3">
      <c r="A267" s="8">
        <v>266</v>
      </c>
      <c r="B267" s="9">
        <v>10069</v>
      </c>
      <c r="C267" s="9">
        <v>150122</v>
      </c>
      <c r="D267" s="9" t="s">
        <v>7</v>
      </c>
      <c r="E267" s="9" t="s">
        <v>9</v>
      </c>
      <c r="F267" s="17" t="s">
        <v>30</v>
      </c>
      <c r="G267" s="9" t="s">
        <v>11</v>
      </c>
      <c r="H267" s="18">
        <v>97828</v>
      </c>
      <c r="I267" s="18">
        <v>248125</v>
      </c>
      <c r="J267" s="18">
        <v>0</v>
      </c>
      <c r="K267" s="18">
        <v>24800</v>
      </c>
      <c r="L267" s="18">
        <v>3260</v>
      </c>
      <c r="M267" s="18">
        <v>0</v>
      </c>
      <c r="N267" s="18">
        <v>0</v>
      </c>
      <c r="O267" s="18">
        <v>0</v>
      </c>
      <c r="P267" s="18">
        <v>2210</v>
      </c>
      <c r="Q267" s="18">
        <v>32881</v>
      </c>
      <c r="R267" s="18">
        <v>32015.360000000001</v>
      </c>
      <c r="S267" s="18">
        <v>124041.24</v>
      </c>
      <c r="T267" s="18">
        <v>0</v>
      </c>
      <c r="U267" s="18">
        <v>11003.83</v>
      </c>
      <c r="V267" s="18">
        <v>230211.43000000002</v>
      </c>
      <c r="W267" s="7">
        <f t="shared" si="4"/>
        <v>0.92780425188916882</v>
      </c>
    </row>
    <row r="268" spans="1:23" ht="15.75" x14ac:dyDescent="0.3">
      <c r="A268" s="8">
        <v>267</v>
      </c>
      <c r="B268" s="9">
        <v>10069</v>
      </c>
      <c r="C268" s="9">
        <v>150122</v>
      </c>
      <c r="D268" s="9" t="s">
        <v>7</v>
      </c>
      <c r="E268" s="9" t="s">
        <v>9</v>
      </c>
      <c r="F268" s="17" t="s">
        <v>31</v>
      </c>
      <c r="G268" s="9" t="s">
        <v>11</v>
      </c>
      <c r="H268" s="18">
        <v>249007</v>
      </c>
      <c r="I268" s="18">
        <v>14628739</v>
      </c>
      <c r="J268" s="18">
        <v>7000</v>
      </c>
      <c r="K268" s="18">
        <v>162942.5</v>
      </c>
      <c r="L268" s="18">
        <v>334344.42</v>
      </c>
      <c r="M268" s="18">
        <v>194448.15</v>
      </c>
      <c r="N268" s="18">
        <v>890865.94000000006</v>
      </c>
      <c r="O268" s="18">
        <v>237124.65</v>
      </c>
      <c r="P268" s="18">
        <v>748058.3</v>
      </c>
      <c r="Q268" s="18">
        <v>1455390.5</v>
      </c>
      <c r="R268" s="18">
        <v>1876976.62</v>
      </c>
      <c r="S268" s="18">
        <v>2986495.51</v>
      </c>
      <c r="T268" s="18">
        <v>519685.4</v>
      </c>
      <c r="U268" s="18">
        <v>2891450.1399999997</v>
      </c>
      <c r="V268" s="18">
        <v>12304782.130000003</v>
      </c>
      <c r="W268" s="7">
        <f t="shared" si="4"/>
        <v>0.84113758062126909</v>
      </c>
    </row>
    <row r="269" spans="1:23" ht="15.75" x14ac:dyDescent="0.3">
      <c r="A269" s="8">
        <v>268</v>
      </c>
      <c r="B269" s="9">
        <v>10069</v>
      </c>
      <c r="C269" s="9">
        <v>150122</v>
      </c>
      <c r="D269" s="9" t="s">
        <v>7</v>
      </c>
      <c r="E269" s="9" t="s">
        <v>9</v>
      </c>
      <c r="F269" s="17" t="s">
        <v>32</v>
      </c>
      <c r="G269" s="9" t="s">
        <v>11</v>
      </c>
      <c r="H269" s="18">
        <v>27414507</v>
      </c>
      <c r="I269" s="18">
        <v>18287799</v>
      </c>
      <c r="J269" s="18">
        <v>1698983.33</v>
      </c>
      <c r="K269" s="18">
        <v>1615354</v>
      </c>
      <c r="L269" s="18">
        <v>0</v>
      </c>
      <c r="M269" s="18">
        <v>1567469.67</v>
      </c>
      <c r="N269" s="18">
        <v>3126621</v>
      </c>
      <c r="O269" s="18">
        <v>1523880.33</v>
      </c>
      <c r="P269" s="18">
        <v>1466592</v>
      </c>
      <c r="Q269" s="18">
        <v>1452908.67</v>
      </c>
      <c r="R269" s="18">
        <v>1426288</v>
      </c>
      <c r="S269" s="18">
        <v>1420514.33</v>
      </c>
      <c r="T269" s="18">
        <v>1420566.65</v>
      </c>
      <c r="U269" s="18">
        <v>1472616.92</v>
      </c>
      <c r="V269" s="18">
        <v>18191794.900000002</v>
      </c>
      <c r="W269" s="7">
        <f t="shared" si="4"/>
        <v>0.9947503742795949</v>
      </c>
    </row>
    <row r="270" spans="1:23" ht="15.75" x14ac:dyDescent="0.3">
      <c r="A270" s="8">
        <v>269</v>
      </c>
      <c r="B270" s="9">
        <v>10069</v>
      </c>
      <c r="C270" s="9">
        <v>150122</v>
      </c>
      <c r="D270" s="9" t="s">
        <v>7</v>
      </c>
      <c r="E270" s="9" t="s">
        <v>9</v>
      </c>
      <c r="F270" s="17" t="s">
        <v>33</v>
      </c>
      <c r="G270" s="9" t="s">
        <v>11</v>
      </c>
      <c r="H270" s="18">
        <v>1403163</v>
      </c>
      <c r="I270" s="18">
        <v>1489487</v>
      </c>
      <c r="J270" s="18">
        <v>131551.67000000001</v>
      </c>
      <c r="K270" s="18">
        <v>128420.18000000001</v>
      </c>
      <c r="L270" s="18">
        <v>0</v>
      </c>
      <c r="M270" s="18">
        <v>125498.14</v>
      </c>
      <c r="N270" s="18">
        <v>249433.60000000001</v>
      </c>
      <c r="O270" s="18">
        <v>122433.39000000001</v>
      </c>
      <c r="P270" s="18">
        <v>118378.47</v>
      </c>
      <c r="Q270" s="18">
        <v>117733.88999999998</v>
      </c>
      <c r="R270" s="18">
        <v>116093.43</v>
      </c>
      <c r="S270" s="18">
        <v>117917.87999999999</v>
      </c>
      <c r="T270" s="18">
        <v>114705.75</v>
      </c>
      <c r="U270" s="18">
        <v>106304.11</v>
      </c>
      <c r="V270" s="18">
        <v>1448470.51</v>
      </c>
      <c r="W270" s="7">
        <f t="shared" si="4"/>
        <v>0.9724626733902344</v>
      </c>
    </row>
    <row r="271" spans="1:23" ht="15.75" x14ac:dyDescent="0.3">
      <c r="A271" s="8">
        <v>270</v>
      </c>
      <c r="B271" s="9">
        <v>10069</v>
      </c>
      <c r="C271" s="9">
        <v>150122</v>
      </c>
      <c r="D271" s="9" t="s">
        <v>7</v>
      </c>
      <c r="E271" s="9" t="s">
        <v>9</v>
      </c>
      <c r="F271" s="17" t="s">
        <v>34</v>
      </c>
      <c r="G271" s="9" t="s">
        <v>11</v>
      </c>
      <c r="H271" s="18">
        <v>611400</v>
      </c>
      <c r="I271" s="18">
        <v>251300</v>
      </c>
      <c r="J271" s="18">
        <v>0</v>
      </c>
      <c r="K271" s="18">
        <v>0</v>
      </c>
      <c r="L271" s="18">
        <v>0</v>
      </c>
      <c r="M271" s="18">
        <v>0</v>
      </c>
      <c r="N271" s="18">
        <v>0</v>
      </c>
      <c r="O271" s="18">
        <v>0</v>
      </c>
      <c r="P271" s="18">
        <v>0</v>
      </c>
      <c r="Q271" s="18">
        <v>0</v>
      </c>
      <c r="R271" s="18">
        <v>0</v>
      </c>
      <c r="S271" s="18">
        <v>236300</v>
      </c>
      <c r="T271" s="18">
        <v>12800</v>
      </c>
      <c r="U271" s="18">
        <v>0</v>
      </c>
      <c r="V271" s="18">
        <v>249100</v>
      </c>
      <c r="W271" s="7">
        <f t="shared" si="4"/>
        <v>0.99124552327894944</v>
      </c>
    </row>
    <row r="272" spans="1:23" ht="15.75" x14ac:dyDescent="0.3">
      <c r="A272" s="8">
        <v>271</v>
      </c>
      <c r="B272" s="9">
        <v>10069</v>
      </c>
      <c r="C272" s="9">
        <v>150122</v>
      </c>
      <c r="D272" s="9" t="s">
        <v>7</v>
      </c>
      <c r="E272" s="9" t="s">
        <v>9</v>
      </c>
      <c r="F272" s="17" t="s">
        <v>35</v>
      </c>
      <c r="G272" s="9" t="s">
        <v>11</v>
      </c>
      <c r="H272" s="18">
        <v>0</v>
      </c>
      <c r="I272" s="18">
        <v>153181</v>
      </c>
      <c r="J272" s="18">
        <v>0</v>
      </c>
      <c r="K272" s="18">
        <v>0</v>
      </c>
      <c r="L272" s="18">
        <v>0</v>
      </c>
      <c r="M272" s="18">
        <v>0</v>
      </c>
      <c r="N272" s="18">
        <v>0</v>
      </c>
      <c r="O272" s="18">
        <v>0</v>
      </c>
      <c r="P272" s="18">
        <v>0</v>
      </c>
      <c r="Q272" s="18">
        <v>0</v>
      </c>
      <c r="R272" s="18">
        <v>0</v>
      </c>
      <c r="S272" s="18">
        <v>0</v>
      </c>
      <c r="T272" s="18">
        <v>112753.15</v>
      </c>
      <c r="U272" s="18">
        <v>28751.49</v>
      </c>
      <c r="V272" s="18">
        <v>141504.64000000001</v>
      </c>
      <c r="W272" s="7">
        <f t="shared" si="4"/>
        <v>0.92377409730971871</v>
      </c>
    </row>
    <row r="273" spans="1:23" ht="15.75" x14ac:dyDescent="0.3">
      <c r="A273" s="8">
        <v>272</v>
      </c>
      <c r="B273" s="9">
        <v>10069</v>
      </c>
      <c r="C273" s="9">
        <v>150122</v>
      </c>
      <c r="D273" s="9" t="s">
        <v>7</v>
      </c>
      <c r="E273" s="9" t="s">
        <v>9</v>
      </c>
      <c r="F273" s="16" t="s">
        <v>139</v>
      </c>
      <c r="G273" s="9" t="s">
        <v>11</v>
      </c>
      <c r="H273" s="15">
        <v>160000</v>
      </c>
      <c r="I273" s="15">
        <v>52590</v>
      </c>
      <c r="J273" s="15">
        <v>0</v>
      </c>
      <c r="K273" s="15">
        <v>35456.400000000001</v>
      </c>
      <c r="L273" s="15">
        <v>-35456.400000000001</v>
      </c>
      <c r="M273" s="15">
        <v>0</v>
      </c>
      <c r="N273" s="15">
        <v>0</v>
      </c>
      <c r="O273" s="15">
        <v>0</v>
      </c>
      <c r="P273" s="15">
        <v>0</v>
      </c>
      <c r="Q273" s="15">
        <v>0</v>
      </c>
      <c r="R273" s="15">
        <v>0</v>
      </c>
      <c r="S273" s="15">
        <v>52590</v>
      </c>
      <c r="T273" s="15">
        <v>0</v>
      </c>
      <c r="U273" s="15">
        <v>0</v>
      </c>
      <c r="V273" s="15">
        <v>52590</v>
      </c>
      <c r="W273" s="7">
        <f t="shared" si="4"/>
        <v>1</v>
      </c>
    </row>
    <row r="274" spans="1:23" ht="15.75" x14ac:dyDescent="0.3">
      <c r="A274" s="8">
        <v>273</v>
      </c>
      <c r="B274" s="9">
        <v>10069</v>
      </c>
      <c r="C274" s="9">
        <v>150122</v>
      </c>
      <c r="D274" s="9" t="s">
        <v>7</v>
      </c>
      <c r="E274" s="9" t="s">
        <v>9</v>
      </c>
      <c r="F274" s="17" t="s">
        <v>140</v>
      </c>
      <c r="G274" s="9" t="s">
        <v>11</v>
      </c>
      <c r="H274" s="18">
        <v>160000</v>
      </c>
      <c r="I274" s="18">
        <v>52590</v>
      </c>
      <c r="J274" s="18">
        <v>0</v>
      </c>
      <c r="K274" s="18">
        <v>35456.400000000001</v>
      </c>
      <c r="L274" s="18">
        <v>-35456.400000000001</v>
      </c>
      <c r="M274" s="18">
        <v>0</v>
      </c>
      <c r="N274" s="18">
        <v>0</v>
      </c>
      <c r="O274" s="18">
        <v>0</v>
      </c>
      <c r="P274" s="18">
        <v>0</v>
      </c>
      <c r="Q274" s="18">
        <v>0</v>
      </c>
      <c r="R274" s="18">
        <v>0</v>
      </c>
      <c r="S274" s="18">
        <v>52590</v>
      </c>
      <c r="T274" s="18">
        <v>0</v>
      </c>
      <c r="U274" s="18">
        <v>0</v>
      </c>
      <c r="V274" s="18">
        <v>52590</v>
      </c>
      <c r="W274" s="7">
        <f t="shared" si="4"/>
        <v>1</v>
      </c>
    </row>
    <row r="275" spans="1:23" ht="15.75" x14ac:dyDescent="0.3">
      <c r="A275" s="8">
        <v>274</v>
      </c>
      <c r="B275" s="9">
        <v>10069</v>
      </c>
      <c r="C275" s="9">
        <v>150122</v>
      </c>
      <c r="D275" s="9" t="s">
        <v>7</v>
      </c>
      <c r="E275" s="9" t="s">
        <v>9</v>
      </c>
      <c r="F275" s="16" t="s">
        <v>142</v>
      </c>
      <c r="G275" s="9" t="s">
        <v>11</v>
      </c>
      <c r="H275" s="15">
        <v>88620</v>
      </c>
      <c r="I275" s="15">
        <v>86150</v>
      </c>
      <c r="J275" s="15">
        <v>0</v>
      </c>
      <c r="K275" s="15">
        <v>0</v>
      </c>
      <c r="L275" s="15">
        <v>0</v>
      </c>
      <c r="M275" s="15">
        <v>7000</v>
      </c>
      <c r="N275" s="15">
        <v>7000</v>
      </c>
      <c r="O275" s="15">
        <v>0</v>
      </c>
      <c r="P275" s="15">
        <v>7000</v>
      </c>
      <c r="Q275" s="15">
        <v>14000</v>
      </c>
      <c r="R275" s="15">
        <v>9150</v>
      </c>
      <c r="S275" s="15">
        <v>7000</v>
      </c>
      <c r="T275" s="15">
        <v>7000</v>
      </c>
      <c r="U275" s="15">
        <v>14000</v>
      </c>
      <c r="V275" s="15">
        <v>72150</v>
      </c>
      <c r="W275" s="7">
        <f t="shared" si="4"/>
        <v>0.83749274521183981</v>
      </c>
    </row>
    <row r="276" spans="1:23" ht="15.75" x14ac:dyDescent="0.3">
      <c r="A276" s="8">
        <v>275</v>
      </c>
      <c r="B276" s="9">
        <v>10069</v>
      </c>
      <c r="C276" s="9">
        <v>150122</v>
      </c>
      <c r="D276" s="9" t="s">
        <v>7</v>
      </c>
      <c r="E276" s="9" t="s">
        <v>9</v>
      </c>
      <c r="F276" s="17" t="s">
        <v>167</v>
      </c>
      <c r="G276" s="9" t="s">
        <v>11</v>
      </c>
      <c r="H276" s="18">
        <v>0</v>
      </c>
      <c r="I276" s="18">
        <v>84000</v>
      </c>
      <c r="J276" s="18">
        <v>0</v>
      </c>
      <c r="K276" s="18">
        <v>0</v>
      </c>
      <c r="L276" s="18">
        <v>0</v>
      </c>
      <c r="M276" s="18">
        <v>7000</v>
      </c>
      <c r="N276" s="18">
        <v>7000</v>
      </c>
      <c r="O276" s="18">
        <v>0</v>
      </c>
      <c r="P276" s="18">
        <v>7000</v>
      </c>
      <c r="Q276" s="18">
        <v>14000</v>
      </c>
      <c r="R276" s="18">
        <v>7000</v>
      </c>
      <c r="S276" s="18">
        <v>7000</v>
      </c>
      <c r="T276" s="18">
        <v>7000</v>
      </c>
      <c r="U276" s="18">
        <v>14000</v>
      </c>
      <c r="V276" s="18">
        <v>70000</v>
      </c>
      <c r="W276" s="7">
        <f t="shared" si="4"/>
        <v>0.83333333333333337</v>
      </c>
    </row>
    <row r="277" spans="1:23" ht="15.75" x14ac:dyDescent="0.3">
      <c r="A277" s="8">
        <v>276</v>
      </c>
      <c r="B277" s="9">
        <v>10069</v>
      </c>
      <c r="C277" s="9">
        <v>150122</v>
      </c>
      <c r="D277" s="9" t="s">
        <v>7</v>
      </c>
      <c r="E277" s="9" t="s">
        <v>9</v>
      </c>
      <c r="F277" s="17" t="s">
        <v>168</v>
      </c>
      <c r="G277" s="9" t="s">
        <v>11</v>
      </c>
      <c r="H277" s="18">
        <v>88620</v>
      </c>
      <c r="I277" s="18">
        <v>0</v>
      </c>
      <c r="J277" s="18">
        <v>0</v>
      </c>
      <c r="K277" s="18">
        <v>0</v>
      </c>
      <c r="L277" s="18">
        <v>0</v>
      </c>
      <c r="M277" s="18">
        <v>0</v>
      </c>
      <c r="N277" s="18">
        <v>0</v>
      </c>
      <c r="O277" s="18">
        <v>0</v>
      </c>
      <c r="P277" s="18">
        <v>0</v>
      </c>
      <c r="Q277" s="18">
        <v>0</v>
      </c>
      <c r="R277" s="18">
        <v>0</v>
      </c>
      <c r="S277" s="18">
        <v>0</v>
      </c>
      <c r="T277" s="18">
        <v>0</v>
      </c>
      <c r="U277" s="18">
        <v>0</v>
      </c>
      <c r="V277" s="18">
        <v>0</v>
      </c>
      <c r="W277" s="7">
        <f t="shared" si="4"/>
        <v>0</v>
      </c>
    </row>
    <row r="278" spans="1:23" ht="15.75" x14ac:dyDescent="0.3">
      <c r="A278" s="8">
        <v>277</v>
      </c>
      <c r="B278" s="9">
        <v>10069</v>
      </c>
      <c r="C278" s="9">
        <v>150122</v>
      </c>
      <c r="D278" s="9" t="s">
        <v>7</v>
      </c>
      <c r="E278" s="9" t="s">
        <v>9</v>
      </c>
      <c r="F278" s="17" t="s">
        <v>143</v>
      </c>
      <c r="G278" s="9" t="s">
        <v>11</v>
      </c>
      <c r="H278" s="18">
        <v>0</v>
      </c>
      <c r="I278" s="18">
        <v>2150</v>
      </c>
      <c r="J278" s="18">
        <v>0</v>
      </c>
      <c r="K278" s="18">
        <v>0</v>
      </c>
      <c r="L278" s="18">
        <v>0</v>
      </c>
      <c r="M278" s="18">
        <v>0</v>
      </c>
      <c r="N278" s="18">
        <v>0</v>
      </c>
      <c r="O278" s="18">
        <v>0</v>
      </c>
      <c r="P278" s="18">
        <v>0</v>
      </c>
      <c r="Q278" s="18">
        <v>0</v>
      </c>
      <c r="R278" s="18">
        <v>2150</v>
      </c>
      <c r="S278" s="18">
        <v>0</v>
      </c>
      <c r="T278" s="18">
        <v>0</v>
      </c>
      <c r="U278" s="18">
        <v>0</v>
      </c>
      <c r="V278" s="18">
        <v>2150</v>
      </c>
      <c r="W278" s="7">
        <f t="shared" si="4"/>
        <v>1</v>
      </c>
    </row>
    <row r="279" spans="1:23" ht="15.75" x14ac:dyDescent="0.3">
      <c r="A279" s="8">
        <v>278</v>
      </c>
      <c r="B279" s="9">
        <v>10069</v>
      </c>
      <c r="C279" s="9">
        <v>150122</v>
      </c>
      <c r="D279" s="9" t="s">
        <v>7</v>
      </c>
      <c r="E279" s="9" t="s">
        <v>9</v>
      </c>
      <c r="F279" s="16" t="s">
        <v>36</v>
      </c>
      <c r="G279" s="9" t="s">
        <v>11</v>
      </c>
      <c r="H279" s="15">
        <v>0</v>
      </c>
      <c r="I279" s="15">
        <v>805041</v>
      </c>
      <c r="J279" s="15">
        <v>0</v>
      </c>
      <c r="K279" s="15">
        <v>20361</v>
      </c>
      <c r="L279" s="15">
        <v>16182</v>
      </c>
      <c r="M279" s="15">
        <v>15220</v>
      </c>
      <c r="N279" s="15">
        <v>0</v>
      </c>
      <c r="O279" s="15">
        <v>0</v>
      </c>
      <c r="P279" s="15">
        <v>16710</v>
      </c>
      <c r="Q279" s="15">
        <v>17590</v>
      </c>
      <c r="R279" s="15">
        <v>486819.3</v>
      </c>
      <c r="S279" s="15">
        <v>9546.2000000000007</v>
      </c>
      <c r="T279" s="15">
        <v>108894.47</v>
      </c>
      <c r="U279" s="15">
        <v>88290.94</v>
      </c>
      <c r="V279" s="15">
        <v>779613.91</v>
      </c>
      <c r="W279" s="7">
        <f t="shared" si="4"/>
        <v>0.96841516146382611</v>
      </c>
    </row>
    <row r="280" spans="1:23" ht="15.75" x14ac:dyDescent="0.3">
      <c r="A280" s="8">
        <v>279</v>
      </c>
      <c r="B280" s="9">
        <v>10069</v>
      </c>
      <c r="C280" s="9">
        <v>150122</v>
      </c>
      <c r="D280" s="9" t="s">
        <v>7</v>
      </c>
      <c r="E280" s="9" t="s">
        <v>9</v>
      </c>
      <c r="F280" s="17" t="s">
        <v>151</v>
      </c>
      <c r="G280" s="9" t="s">
        <v>11</v>
      </c>
      <c r="H280" s="18">
        <v>0</v>
      </c>
      <c r="I280" s="18">
        <v>162410</v>
      </c>
      <c r="J280" s="18">
        <v>0</v>
      </c>
      <c r="K280" s="18">
        <v>0</v>
      </c>
      <c r="L280" s="18">
        <v>0</v>
      </c>
      <c r="M280" s="18">
        <v>0</v>
      </c>
      <c r="N280" s="18">
        <v>0</v>
      </c>
      <c r="O280" s="18">
        <v>0</v>
      </c>
      <c r="P280" s="18">
        <v>0</v>
      </c>
      <c r="Q280" s="18">
        <v>5500</v>
      </c>
      <c r="R280" s="18">
        <v>0</v>
      </c>
      <c r="S280" s="18">
        <v>0</v>
      </c>
      <c r="T280" s="18">
        <v>80845.47</v>
      </c>
      <c r="U280" s="18">
        <v>58490.94</v>
      </c>
      <c r="V280" s="18">
        <v>144836.41</v>
      </c>
      <c r="W280" s="7">
        <f t="shared" si="4"/>
        <v>0.89179490179176157</v>
      </c>
    </row>
    <row r="281" spans="1:23" ht="15.75" x14ac:dyDescent="0.3">
      <c r="A281" s="8">
        <v>280</v>
      </c>
      <c r="B281" s="9">
        <v>10069</v>
      </c>
      <c r="C281" s="9">
        <v>150122</v>
      </c>
      <c r="D281" s="9" t="s">
        <v>7</v>
      </c>
      <c r="E281" s="9" t="s">
        <v>9</v>
      </c>
      <c r="F281" s="17" t="s">
        <v>152</v>
      </c>
      <c r="G281" s="9" t="s">
        <v>11</v>
      </c>
      <c r="H281" s="18">
        <v>0</v>
      </c>
      <c r="I281" s="18">
        <v>39071</v>
      </c>
      <c r="J281" s="18">
        <v>0</v>
      </c>
      <c r="K281" s="18">
        <v>20361</v>
      </c>
      <c r="L281" s="18">
        <v>0</v>
      </c>
      <c r="M281" s="18">
        <v>15220</v>
      </c>
      <c r="N281" s="18">
        <v>0</v>
      </c>
      <c r="O281" s="18">
        <v>0</v>
      </c>
      <c r="P281" s="18">
        <v>0</v>
      </c>
      <c r="Q281" s="18">
        <v>0</v>
      </c>
      <c r="R281" s="18">
        <v>0</v>
      </c>
      <c r="S281" s="18">
        <v>0</v>
      </c>
      <c r="T281" s="18">
        <v>3490</v>
      </c>
      <c r="U281" s="18">
        <v>0</v>
      </c>
      <c r="V281" s="18">
        <v>39071</v>
      </c>
      <c r="W281" s="7">
        <f t="shared" si="4"/>
        <v>1</v>
      </c>
    </row>
    <row r="282" spans="1:23" ht="15.75" x14ac:dyDescent="0.3">
      <c r="A282" s="8">
        <v>281</v>
      </c>
      <c r="B282" s="9">
        <v>10069</v>
      </c>
      <c r="C282" s="9">
        <v>150122</v>
      </c>
      <c r="D282" s="9" t="s">
        <v>7</v>
      </c>
      <c r="E282" s="9" t="s">
        <v>9</v>
      </c>
      <c r="F282" s="17" t="s">
        <v>45</v>
      </c>
      <c r="G282" s="9" t="s">
        <v>11</v>
      </c>
      <c r="H282" s="18">
        <v>0</v>
      </c>
      <c r="I282" s="18">
        <v>8202</v>
      </c>
      <c r="J282" s="18">
        <v>0</v>
      </c>
      <c r="K282" s="18">
        <v>0</v>
      </c>
      <c r="L282" s="18">
        <v>0</v>
      </c>
      <c r="M282" s="18">
        <v>0</v>
      </c>
      <c r="N282" s="18">
        <v>0</v>
      </c>
      <c r="O282" s="18">
        <v>0</v>
      </c>
      <c r="P282" s="18">
        <v>0</v>
      </c>
      <c r="Q282" s="18">
        <v>5992</v>
      </c>
      <c r="R282" s="18">
        <v>0</v>
      </c>
      <c r="S282" s="18">
        <v>1600</v>
      </c>
      <c r="T282" s="18">
        <v>0</v>
      </c>
      <c r="U282" s="18">
        <v>0</v>
      </c>
      <c r="V282" s="18">
        <v>7592</v>
      </c>
      <c r="W282" s="7">
        <f t="shared" si="4"/>
        <v>0.92562789563521097</v>
      </c>
    </row>
    <row r="283" spans="1:23" ht="15.75" x14ac:dyDescent="0.3">
      <c r="A283" s="8">
        <v>282</v>
      </c>
      <c r="B283" s="9">
        <v>10069</v>
      </c>
      <c r="C283" s="9">
        <v>150122</v>
      </c>
      <c r="D283" s="9" t="s">
        <v>7</v>
      </c>
      <c r="E283" s="9" t="s">
        <v>9</v>
      </c>
      <c r="F283" s="17" t="s">
        <v>153</v>
      </c>
      <c r="G283" s="9" t="s">
        <v>11</v>
      </c>
      <c r="H283" s="18">
        <v>0</v>
      </c>
      <c r="I283" s="18">
        <v>420137</v>
      </c>
      <c r="J283" s="18">
        <v>0</v>
      </c>
      <c r="K283" s="18">
        <v>0</v>
      </c>
      <c r="L283" s="18">
        <v>0</v>
      </c>
      <c r="M283" s="18">
        <v>0</v>
      </c>
      <c r="N283" s="18">
        <v>0</v>
      </c>
      <c r="O283" s="18">
        <v>0</v>
      </c>
      <c r="P283" s="18">
        <v>16710</v>
      </c>
      <c r="Q283" s="18">
        <v>4500</v>
      </c>
      <c r="R283" s="18">
        <v>369000</v>
      </c>
      <c r="S283" s="18">
        <v>6176.2</v>
      </c>
      <c r="T283" s="18">
        <v>20659</v>
      </c>
      <c r="U283" s="18">
        <v>0</v>
      </c>
      <c r="V283" s="18">
        <v>417045.2</v>
      </c>
      <c r="W283" s="7">
        <f t="shared" si="4"/>
        <v>0.99264097187346034</v>
      </c>
    </row>
    <row r="284" spans="1:23" ht="15.75" x14ac:dyDescent="0.3">
      <c r="A284" s="8">
        <v>283</v>
      </c>
      <c r="B284" s="9">
        <v>10069</v>
      </c>
      <c r="C284" s="9">
        <v>150122</v>
      </c>
      <c r="D284" s="9" t="s">
        <v>7</v>
      </c>
      <c r="E284" s="9" t="s">
        <v>9</v>
      </c>
      <c r="F284" s="17" t="s">
        <v>154</v>
      </c>
      <c r="G284" s="9" t="s">
        <v>11</v>
      </c>
      <c r="H284" s="18">
        <v>0</v>
      </c>
      <c r="I284" s="18">
        <v>11620</v>
      </c>
      <c r="J284" s="18">
        <v>0</v>
      </c>
      <c r="K284" s="18">
        <v>0</v>
      </c>
      <c r="L284" s="18">
        <v>11620</v>
      </c>
      <c r="M284" s="18">
        <v>0</v>
      </c>
      <c r="N284" s="18">
        <v>0</v>
      </c>
      <c r="O284" s="18">
        <v>0</v>
      </c>
      <c r="P284" s="18">
        <v>0</v>
      </c>
      <c r="Q284" s="18">
        <v>0</v>
      </c>
      <c r="R284" s="18">
        <v>0</v>
      </c>
      <c r="S284" s="18">
        <v>0</v>
      </c>
      <c r="T284" s="18">
        <v>0</v>
      </c>
      <c r="U284" s="18">
        <v>0</v>
      </c>
      <c r="V284" s="18">
        <v>11620</v>
      </c>
      <c r="W284" s="7">
        <f t="shared" si="4"/>
        <v>1</v>
      </c>
    </row>
    <row r="285" spans="1:23" ht="15.75" x14ac:dyDescent="0.3">
      <c r="A285" s="8">
        <v>284</v>
      </c>
      <c r="B285" s="9">
        <v>10069</v>
      </c>
      <c r="C285" s="9">
        <v>150122</v>
      </c>
      <c r="D285" s="9" t="s">
        <v>7</v>
      </c>
      <c r="E285" s="9" t="s">
        <v>9</v>
      </c>
      <c r="F285" s="17" t="s">
        <v>39</v>
      </c>
      <c r="G285" s="9" t="s">
        <v>11</v>
      </c>
      <c r="H285" s="18">
        <v>0</v>
      </c>
      <c r="I285" s="18">
        <v>8698</v>
      </c>
      <c r="J285" s="18">
        <v>0</v>
      </c>
      <c r="K285" s="18">
        <v>0</v>
      </c>
      <c r="L285" s="18">
        <v>0</v>
      </c>
      <c r="M285" s="18">
        <v>0</v>
      </c>
      <c r="N285" s="18">
        <v>0</v>
      </c>
      <c r="O285" s="18">
        <v>0</v>
      </c>
      <c r="P285" s="18">
        <v>0</v>
      </c>
      <c r="Q285" s="18">
        <v>1598</v>
      </c>
      <c r="R285" s="18">
        <v>0</v>
      </c>
      <c r="S285" s="18">
        <v>1770</v>
      </c>
      <c r="T285" s="18">
        <v>3900</v>
      </c>
      <c r="U285" s="18">
        <v>0</v>
      </c>
      <c r="V285" s="18">
        <v>7268</v>
      </c>
      <c r="W285" s="7">
        <f t="shared" si="4"/>
        <v>0.835594389514831</v>
      </c>
    </row>
    <row r="286" spans="1:23" ht="15.75" x14ac:dyDescent="0.3">
      <c r="A286" s="8">
        <v>285</v>
      </c>
      <c r="B286" s="9">
        <v>10069</v>
      </c>
      <c r="C286" s="9">
        <v>150122</v>
      </c>
      <c r="D286" s="9" t="s">
        <v>7</v>
      </c>
      <c r="E286" s="9" t="s">
        <v>9</v>
      </c>
      <c r="F286" s="17" t="s">
        <v>169</v>
      </c>
      <c r="G286" s="9" t="s">
        <v>11</v>
      </c>
      <c r="H286" s="18">
        <v>0</v>
      </c>
      <c r="I286" s="18">
        <v>3459</v>
      </c>
      <c r="J286" s="18">
        <v>0</v>
      </c>
      <c r="K286" s="18">
        <v>0</v>
      </c>
      <c r="L286" s="18">
        <v>1668</v>
      </c>
      <c r="M286" s="18">
        <v>0</v>
      </c>
      <c r="N286" s="18">
        <v>0</v>
      </c>
      <c r="O286" s="18">
        <v>0</v>
      </c>
      <c r="P286" s="18">
        <v>0</v>
      </c>
      <c r="Q286" s="18">
        <v>0</v>
      </c>
      <c r="R286" s="18">
        <v>1790</v>
      </c>
      <c r="S286" s="18">
        <v>0</v>
      </c>
      <c r="T286" s="18">
        <v>0</v>
      </c>
      <c r="U286" s="18">
        <v>0</v>
      </c>
      <c r="V286" s="18">
        <v>3458</v>
      </c>
      <c r="W286" s="7">
        <f t="shared" si="4"/>
        <v>0.99971089910378719</v>
      </c>
    </row>
    <row r="287" spans="1:23" ht="15.75" x14ac:dyDescent="0.3">
      <c r="A287" s="8">
        <v>286</v>
      </c>
      <c r="B287" s="9">
        <v>10069</v>
      </c>
      <c r="C287" s="9">
        <v>150122</v>
      </c>
      <c r="D287" s="9" t="s">
        <v>7</v>
      </c>
      <c r="E287" s="9" t="s">
        <v>9</v>
      </c>
      <c r="F287" s="17" t="s">
        <v>170</v>
      </c>
      <c r="G287" s="9" t="s">
        <v>11</v>
      </c>
      <c r="H287" s="18">
        <v>0</v>
      </c>
      <c r="I287" s="18">
        <v>7633</v>
      </c>
      <c r="J287" s="18">
        <v>0</v>
      </c>
      <c r="K287" s="18">
        <v>0</v>
      </c>
      <c r="L287" s="18">
        <v>0</v>
      </c>
      <c r="M287" s="18">
        <v>0</v>
      </c>
      <c r="N287" s="18">
        <v>0</v>
      </c>
      <c r="O287" s="18">
        <v>0</v>
      </c>
      <c r="P287" s="18">
        <v>0</v>
      </c>
      <c r="Q287" s="18">
        <v>0</v>
      </c>
      <c r="R287" s="18">
        <v>7632.3</v>
      </c>
      <c r="S287" s="18">
        <v>0</v>
      </c>
      <c r="T287" s="18">
        <v>0</v>
      </c>
      <c r="U287" s="18">
        <v>0</v>
      </c>
      <c r="V287" s="18">
        <v>7632.3</v>
      </c>
      <c r="W287" s="7">
        <f t="shared" si="4"/>
        <v>0.99990829293855632</v>
      </c>
    </row>
    <row r="288" spans="1:23" ht="15.75" x14ac:dyDescent="0.3">
      <c r="A288" s="8">
        <v>287</v>
      </c>
      <c r="B288" s="9">
        <v>10069</v>
      </c>
      <c r="C288" s="9">
        <v>150122</v>
      </c>
      <c r="D288" s="9" t="s">
        <v>7</v>
      </c>
      <c r="E288" s="9" t="s">
        <v>9</v>
      </c>
      <c r="F288" s="17" t="s">
        <v>40</v>
      </c>
      <c r="G288" s="9" t="s">
        <v>11</v>
      </c>
      <c r="H288" s="18">
        <v>0</v>
      </c>
      <c r="I288" s="18">
        <v>114011</v>
      </c>
      <c r="J288" s="18">
        <v>0</v>
      </c>
      <c r="K288" s="18">
        <v>0</v>
      </c>
      <c r="L288" s="18">
        <v>2894</v>
      </c>
      <c r="M288" s="18">
        <v>0</v>
      </c>
      <c r="N288" s="18">
        <v>0</v>
      </c>
      <c r="O288" s="18">
        <v>0</v>
      </c>
      <c r="P288" s="18">
        <v>0</v>
      </c>
      <c r="Q288" s="18">
        <v>0</v>
      </c>
      <c r="R288" s="18">
        <v>108397</v>
      </c>
      <c r="S288" s="18">
        <v>0</v>
      </c>
      <c r="T288" s="18">
        <v>0</v>
      </c>
      <c r="U288" s="18">
        <v>0</v>
      </c>
      <c r="V288" s="18">
        <v>111291</v>
      </c>
      <c r="W288" s="7">
        <f t="shared" si="4"/>
        <v>0.97614265290191293</v>
      </c>
    </row>
    <row r="289" spans="1:23" ht="15.75" x14ac:dyDescent="0.3">
      <c r="A289" s="8">
        <v>288</v>
      </c>
      <c r="B289" s="9">
        <v>10069</v>
      </c>
      <c r="C289" s="9">
        <v>150122</v>
      </c>
      <c r="D289" s="9" t="s">
        <v>7</v>
      </c>
      <c r="E289" s="9" t="s">
        <v>9</v>
      </c>
      <c r="F289" s="17" t="s">
        <v>155</v>
      </c>
      <c r="G289" s="9" t="s">
        <v>11</v>
      </c>
      <c r="H289" s="18">
        <v>0</v>
      </c>
      <c r="I289" s="18">
        <v>29800</v>
      </c>
      <c r="J289" s="18">
        <v>0</v>
      </c>
      <c r="K289" s="18">
        <v>0</v>
      </c>
      <c r="L289" s="18">
        <v>0</v>
      </c>
      <c r="M289" s="18">
        <v>0</v>
      </c>
      <c r="N289" s="18">
        <v>0</v>
      </c>
      <c r="O289" s="18">
        <v>0</v>
      </c>
      <c r="P289" s="18">
        <v>0</v>
      </c>
      <c r="Q289" s="18">
        <v>0</v>
      </c>
      <c r="R289" s="18">
        <v>0</v>
      </c>
      <c r="S289" s="18">
        <v>0</v>
      </c>
      <c r="T289" s="18">
        <v>0</v>
      </c>
      <c r="U289" s="18">
        <v>29800</v>
      </c>
      <c r="V289" s="18">
        <v>29800</v>
      </c>
      <c r="W289" s="7">
        <f t="shared" si="4"/>
        <v>1</v>
      </c>
    </row>
    <row r="290" spans="1:23" ht="15.75" x14ac:dyDescent="0.3">
      <c r="A290" s="8">
        <v>289</v>
      </c>
      <c r="B290" s="9">
        <v>10069</v>
      </c>
      <c r="C290" s="9">
        <v>150122</v>
      </c>
      <c r="D290" s="9" t="s">
        <v>7</v>
      </c>
      <c r="E290" s="9" t="s">
        <v>9</v>
      </c>
      <c r="F290" s="14" t="s">
        <v>171</v>
      </c>
      <c r="G290" s="9" t="s">
        <v>11</v>
      </c>
      <c r="H290" s="15">
        <v>0</v>
      </c>
      <c r="I290" s="15">
        <v>526900</v>
      </c>
      <c r="J290" s="15">
        <v>0</v>
      </c>
      <c r="K290" s="15">
        <v>0</v>
      </c>
      <c r="L290" s="15">
        <v>0</v>
      </c>
      <c r="M290" s="15">
        <v>0</v>
      </c>
      <c r="N290" s="15">
        <v>0</v>
      </c>
      <c r="O290" s="15">
        <v>0</v>
      </c>
      <c r="P290" s="15">
        <v>129750</v>
      </c>
      <c r="Q290" s="15">
        <v>75059.399999999994</v>
      </c>
      <c r="R290" s="15">
        <v>2750</v>
      </c>
      <c r="S290" s="15">
        <v>93700</v>
      </c>
      <c r="T290" s="15">
        <v>42350</v>
      </c>
      <c r="U290" s="15">
        <v>54602</v>
      </c>
      <c r="V290" s="15">
        <v>398211.4</v>
      </c>
      <c r="W290" s="7">
        <f t="shared" si="4"/>
        <v>0.75576276333270076</v>
      </c>
    </row>
    <row r="291" spans="1:23" ht="15.75" x14ac:dyDescent="0.3">
      <c r="A291" s="8">
        <v>290</v>
      </c>
      <c r="B291" s="9">
        <v>10069</v>
      </c>
      <c r="C291" s="9">
        <v>150122</v>
      </c>
      <c r="D291" s="9" t="s">
        <v>7</v>
      </c>
      <c r="E291" s="9" t="s">
        <v>9</v>
      </c>
      <c r="F291" s="16" t="s">
        <v>22</v>
      </c>
      <c r="G291" s="9" t="s">
        <v>11</v>
      </c>
      <c r="H291" s="15">
        <v>0</v>
      </c>
      <c r="I291" s="15">
        <v>466166</v>
      </c>
      <c r="J291" s="15">
        <v>0</v>
      </c>
      <c r="K291" s="15">
        <v>0</v>
      </c>
      <c r="L291" s="15">
        <v>0</v>
      </c>
      <c r="M291" s="15">
        <v>0</v>
      </c>
      <c r="N291" s="15">
        <v>0</v>
      </c>
      <c r="O291" s="15">
        <v>0</v>
      </c>
      <c r="P291" s="15">
        <v>129750</v>
      </c>
      <c r="Q291" s="15">
        <v>75059.399999999994</v>
      </c>
      <c r="R291" s="15">
        <v>2750</v>
      </c>
      <c r="S291" s="15">
        <v>93700</v>
      </c>
      <c r="T291" s="15">
        <v>42350</v>
      </c>
      <c r="U291" s="15">
        <v>54602</v>
      </c>
      <c r="V291" s="15">
        <v>398211.4</v>
      </c>
      <c r="W291" s="7">
        <f t="shared" si="4"/>
        <v>0.85422660597297961</v>
      </c>
    </row>
    <row r="292" spans="1:23" ht="15.75" x14ac:dyDescent="0.3">
      <c r="A292" s="8">
        <v>291</v>
      </c>
      <c r="B292" s="9">
        <v>10069</v>
      </c>
      <c r="C292" s="9">
        <v>150122</v>
      </c>
      <c r="D292" s="9" t="s">
        <v>7</v>
      </c>
      <c r="E292" s="9" t="s">
        <v>9</v>
      </c>
      <c r="F292" s="17" t="s">
        <v>23</v>
      </c>
      <c r="G292" s="9" t="s">
        <v>11</v>
      </c>
      <c r="H292" s="18">
        <v>0</v>
      </c>
      <c r="I292" s="18">
        <v>4445</v>
      </c>
      <c r="J292" s="18">
        <v>0</v>
      </c>
      <c r="K292" s="18">
        <v>0</v>
      </c>
      <c r="L292" s="18">
        <v>0</v>
      </c>
      <c r="M292" s="18">
        <v>0</v>
      </c>
      <c r="N292" s="18">
        <v>0</v>
      </c>
      <c r="O292" s="18">
        <v>0</v>
      </c>
      <c r="P292" s="18">
        <v>0</v>
      </c>
      <c r="Q292" s="18">
        <v>869.4</v>
      </c>
      <c r="R292" s="18">
        <v>0</v>
      </c>
      <c r="S292" s="18">
        <v>0</v>
      </c>
      <c r="T292" s="18">
        <v>0</v>
      </c>
      <c r="U292" s="18">
        <v>0</v>
      </c>
      <c r="V292" s="18">
        <v>869.4</v>
      </c>
      <c r="W292" s="7">
        <f t="shared" si="4"/>
        <v>0.19559055118110236</v>
      </c>
    </row>
    <row r="293" spans="1:23" ht="15.75" x14ac:dyDescent="0.3">
      <c r="A293" s="8">
        <v>292</v>
      </c>
      <c r="B293" s="9">
        <v>10069</v>
      </c>
      <c r="C293" s="9">
        <v>150122</v>
      </c>
      <c r="D293" s="9" t="s">
        <v>7</v>
      </c>
      <c r="E293" s="9" t="s">
        <v>9</v>
      </c>
      <c r="F293" s="17" t="s">
        <v>27</v>
      </c>
      <c r="G293" s="9" t="s">
        <v>11</v>
      </c>
      <c r="H293" s="18">
        <v>0</v>
      </c>
      <c r="I293" s="18">
        <v>12017</v>
      </c>
      <c r="J293" s="18">
        <v>0</v>
      </c>
      <c r="K293" s="18">
        <v>0</v>
      </c>
      <c r="L293" s="18">
        <v>0</v>
      </c>
      <c r="M293" s="18">
        <v>0</v>
      </c>
      <c r="N293" s="18">
        <v>0</v>
      </c>
      <c r="O293" s="18">
        <v>0</v>
      </c>
      <c r="P293" s="18">
        <v>0</v>
      </c>
      <c r="Q293" s="18">
        <v>2828</v>
      </c>
      <c r="R293" s="18">
        <v>0</v>
      </c>
      <c r="S293" s="18">
        <v>0</v>
      </c>
      <c r="T293" s="18">
        <v>0</v>
      </c>
      <c r="U293" s="18">
        <v>0</v>
      </c>
      <c r="V293" s="18">
        <v>2828</v>
      </c>
      <c r="W293" s="7">
        <f t="shared" si="4"/>
        <v>0.23533327785637015</v>
      </c>
    </row>
    <row r="294" spans="1:23" ht="15.75" x14ac:dyDescent="0.3">
      <c r="A294" s="8">
        <v>293</v>
      </c>
      <c r="B294" s="9">
        <v>10069</v>
      </c>
      <c r="C294" s="9">
        <v>150122</v>
      </c>
      <c r="D294" s="9" t="s">
        <v>7</v>
      </c>
      <c r="E294" s="9" t="s">
        <v>9</v>
      </c>
      <c r="F294" s="17" t="s">
        <v>28</v>
      </c>
      <c r="G294" s="9" t="s">
        <v>11</v>
      </c>
      <c r="H294" s="18">
        <v>0</v>
      </c>
      <c r="I294" s="18">
        <v>3300</v>
      </c>
      <c r="J294" s="18">
        <v>0</v>
      </c>
      <c r="K294" s="18">
        <v>0</v>
      </c>
      <c r="L294" s="18">
        <v>0</v>
      </c>
      <c r="M294" s="18">
        <v>0</v>
      </c>
      <c r="N294" s="18">
        <v>0</v>
      </c>
      <c r="O294" s="18">
        <v>0</v>
      </c>
      <c r="P294" s="18">
        <v>0</v>
      </c>
      <c r="Q294" s="18">
        <v>0</v>
      </c>
      <c r="R294" s="18">
        <v>0</v>
      </c>
      <c r="S294" s="18">
        <v>0</v>
      </c>
      <c r="T294" s="18">
        <v>0</v>
      </c>
      <c r="U294" s="18">
        <v>0</v>
      </c>
      <c r="V294" s="18">
        <v>0</v>
      </c>
      <c r="W294" s="7">
        <f t="shared" si="4"/>
        <v>0</v>
      </c>
    </row>
    <row r="295" spans="1:23" ht="15.75" x14ac:dyDescent="0.3">
      <c r="A295" s="8">
        <v>294</v>
      </c>
      <c r="B295" s="9">
        <v>10069</v>
      </c>
      <c r="C295" s="9">
        <v>150122</v>
      </c>
      <c r="D295" s="9" t="s">
        <v>7</v>
      </c>
      <c r="E295" s="9" t="s">
        <v>9</v>
      </c>
      <c r="F295" s="17" t="s">
        <v>29</v>
      </c>
      <c r="G295" s="9" t="s">
        <v>11</v>
      </c>
      <c r="H295" s="18">
        <v>0</v>
      </c>
      <c r="I295" s="18">
        <v>169400</v>
      </c>
      <c r="J295" s="18">
        <v>0</v>
      </c>
      <c r="K295" s="18">
        <v>0</v>
      </c>
      <c r="L295" s="18">
        <v>0</v>
      </c>
      <c r="M295" s="18">
        <v>0</v>
      </c>
      <c r="N295" s="18">
        <v>0</v>
      </c>
      <c r="O295" s="18">
        <v>0</v>
      </c>
      <c r="P295" s="18">
        <v>0</v>
      </c>
      <c r="Q295" s="18">
        <v>0</v>
      </c>
      <c r="R295" s="18">
        <v>0</v>
      </c>
      <c r="S295" s="18">
        <v>84700</v>
      </c>
      <c r="T295" s="18">
        <v>42350</v>
      </c>
      <c r="U295" s="18">
        <v>42350</v>
      </c>
      <c r="V295" s="18">
        <v>169400</v>
      </c>
      <c r="W295" s="7">
        <f t="shared" si="4"/>
        <v>1</v>
      </c>
    </row>
    <row r="296" spans="1:23" ht="15.75" x14ac:dyDescent="0.3">
      <c r="A296" s="8">
        <v>295</v>
      </c>
      <c r="B296" s="9">
        <v>10069</v>
      </c>
      <c r="C296" s="9">
        <v>150122</v>
      </c>
      <c r="D296" s="9" t="s">
        <v>7</v>
      </c>
      <c r="E296" s="9" t="s">
        <v>9</v>
      </c>
      <c r="F296" s="17" t="s">
        <v>136</v>
      </c>
      <c r="G296" s="9" t="s">
        <v>11</v>
      </c>
      <c r="H296" s="18">
        <v>0</v>
      </c>
      <c r="I296" s="18">
        <v>2100</v>
      </c>
      <c r="J296" s="18">
        <v>0</v>
      </c>
      <c r="K296" s="18">
        <v>0</v>
      </c>
      <c r="L296" s="18">
        <v>0</v>
      </c>
      <c r="M296" s="18">
        <v>0</v>
      </c>
      <c r="N296" s="18">
        <v>0</v>
      </c>
      <c r="O296" s="18">
        <v>0</v>
      </c>
      <c r="P296" s="18">
        <v>0</v>
      </c>
      <c r="Q296" s="18">
        <v>0</v>
      </c>
      <c r="R296" s="18">
        <v>0</v>
      </c>
      <c r="S296" s="18">
        <v>0</v>
      </c>
      <c r="T296" s="18">
        <v>0</v>
      </c>
      <c r="U296" s="18">
        <v>252</v>
      </c>
      <c r="V296" s="18">
        <v>252</v>
      </c>
      <c r="W296" s="7">
        <f t="shared" si="4"/>
        <v>0.12</v>
      </c>
    </row>
    <row r="297" spans="1:23" ht="15.75" x14ac:dyDescent="0.3">
      <c r="A297" s="8">
        <v>296</v>
      </c>
      <c r="B297" s="9">
        <v>10069</v>
      </c>
      <c r="C297" s="9">
        <v>150122</v>
      </c>
      <c r="D297" s="9" t="s">
        <v>7</v>
      </c>
      <c r="E297" s="9" t="s">
        <v>9</v>
      </c>
      <c r="F297" s="17" t="s">
        <v>30</v>
      </c>
      <c r="G297" s="9" t="s">
        <v>11</v>
      </c>
      <c r="H297" s="18">
        <v>0</v>
      </c>
      <c r="I297" s="18">
        <v>16942</v>
      </c>
      <c r="J297" s="18">
        <v>0</v>
      </c>
      <c r="K297" s="18">
        <v>0</v>
      </c>
      <c r="L297" s="18">
        <v>0</v>
      </c>
      <c r="M297" s="18">
        <v>0</v>
      </c>
      <c r="N297" s="18">
        <v>0</v>
      </c>
      <c r="O297" s="18">
        <v>0</v>
      </c>
      <c r="P297" s="18">
        <v>0</v>
      </c>
      <c r="Q297" s="18">
        <v>512</v>
      </c>
      <c r="R297" s="18">
        <v>0</v>
      </c>
      <c r="S297" s="18">
        <v>0</v>
      </c>
      <c r="T297" s="18">
        <v>0</v>
      </c>
      <c r="U297" s="18">
        <v>0</v>
      </c>
      <c r="V297" s="18">
        <v>512</v>
      </c>
      <c r="W297" s="7">
        <f t="shared" si="4"/>
        <v>3.0220753157832604E-2</v>
      </c>
    </row>
    <row r="298" spans="1:23" ht="15.75" x14ac:dyDescent="0.3">
      <c r="A298" s="8">
        <v>297</v>
      </c>
      <c r="B298" s="9">
        <v>10069</v>
      </c>
      <c r="C298" s="9">
        <v>150122</v>
      </c>
      <c r="D298" s="9" t="s">
        <v>7</v>
      </c>
      <c r="E298" s="9" t="s">
        <v>9</v>
      </c>
      <c r="F298" s="17" t="s">
        <v>31</v>
      </c>
      <c r="G298" s="9" t="s">
        <v>11</v>
      </c>
      <c r="H298" s="18">
        <v>0</v>
      </c>
      <c r="I298" s="18">
        <v>257962</v>
      </c>
      <c r="J298" s="18">
        <v>0</v>
      </c>
      <c r="K298" s="18">
        <v>0</v>
      </c>
      <c r="L298" s="18">
        <v>0</v>
      </c>
      <c r="M298" s="18">
        <v>0</v>
      </c>
      <c r="N298" s="18">
        <v>0</v>
      </c>
      <c r="O298" s="18">
        <v>0</v>
      </c>
      <c r="P298" s="18">
        <v>129750</v>
      </c>
      <c r="Q298" s="18">
        <v>70850</v>
      </c>
      <c r="R298" s="18">
        <v>2750</v>
      </c>
      <c r="S298" s="18">
        <v>9000</v>
      </c>
      <c r="T298" s="18">
        <v>0</v>
      </c>
      <c r="U298" s="18">
        <v>12000</v>
      </c>
      <c r="V298" s="18">
        <v>224350</v>
      </c>
      <c r="W298" s="7">
        <f t="shared" si="4"/>
        <v>0.86970173901582404</v>
      </c>
    </row>
    <row r="299" spans="1:23" ht="15.75" x14ac:dyDescent="0.3">
      <c r="A299" s="8">
        <v>298</v>
      </c>
      <c r="B299" s="9">
        <v>10069</v>
      </c>
      <c r="C299" s="9">
        <v>150122</v>
      </c>
      <c r="D299" s="9" t="s">
        <v>7</v>
      </c>
      <c r="E299" s="9" t="s">
        <v>9</v>
      </c>
      <c r="F299" s="16" t="s">
        <v>36</v>
      </c>
      <c r="G299" s="9" t="s">
        <v>11</v>
      </c>
      <c r="H299" s="15">
        <v>0</v>
      </c>
      <c r="I299" s="15">
        <v>60734</v>
      </c>
      <c r="J299" s="15">
        <v>0</v>
      </c>
      <c r="K299" s="15">
        <v>0</v>
      </c>
      <c r="L299" s="15">
        <v>0</v>
      </c>
      <c r="M299" s="15">
        <v>0</v>
      </c>
      <c r="N299" s="15">
        <v>0</v>
      </c>
      <c r="O299" s="15">
        <v>0</v>
      </c>
      <c r="P299" s="15">
        <v>0</v>
      </c>
      <c r="Q299" s="15">
        <v>0</v>
      </c>
      <c r="R299" s="15">
        <v>0</v>
      </c>
      <c r="S299" s="15">
        <v>0</v>
      </c>
      <c r="T299" s="15">
        <v>0</v>
      </c>
      <c r="U299" s="15">
        <v>0</v>
      </c>
      <c r="V299" s="15">
        <v>0</v>
      </c>
      <c r="W299" s="7">
        <f t="shared" si="4"/>
        <v>0</v>
      </c>
    </row>
    <row r="300" spans="1:23" ht="15.75" x14ac:dyDescent="0.3">
      <c r="A300" s="8">
        <v>299</v>
      </c>
      <c r="B300" s="9">
        <v>10069</v>
      </c>
      <c r="C300" s="9">
        <v>150122</v>
      </c>
      <c r="D300" s="9" t="s">
        <v>7</v>
      </c>
      <c r="E300" s="9" t="s">
        <v>9</v>
      </c>
      <c r="F300" s="17" t="s">
        <v>37</v>
      </c>
      <c r="G300" s="9" t="s">
        <v>11</v>
      </c>
      <c r="H300" s="18">
        <v>0</v>
      </c>
      <c r="I300" s="18">
        <v>60734</v>
      </c>
      <c r="J300" s="18">
        <v>0</v>
      </c>
      <c r="K300" s="18">
        <v>0</v>
      </c>
      <c r="L300" s="18">
        <v>0</v>
      </c>
      <c r="M300" s="18">
        <v>0</v>
      </c>
      <c r="N300" s="18">
        <v>0</v>
      </c>
      <c r="O300" s="18">
        <v>0</v>
      </c>
      <c r="P300" s="18">
        <v>0</v>
      </c>
      <c r="Q300" s="18">
        <v>0</v>
      </c>
      <c r="R300" s="18">
        <v>0</v>
      </c>
      <c r="S300" s="18">
        <v>0</v>
      </c>
      <c r="T300" s="18">
        <v>0</v>
      </c>
      <c r="U300" s="18">
        <v>0</v>
      </c>
      <c r="V300" s="18">
        <v>0</v>
      </c>
      <c r="W300" s="7">
        <f t="shared" si="4"/>
        <v>0</v>
      </c>
    </row>
    <row r="301" spans="1:23" ht="15.75" x14ac:dyDescent="0.3">
      <c r="A301" s="8">
        <v>300</v>
      </c>
      <c r="B301" s="9">
        <v>10069</v>
      </c>
      <c r="C301" s="9">
        <v>150122</v>
      </c>
      <c r="D301" s="9" t="s">
        <v>7</v>
      </c>
      <c r="E301" s="9" t="s">
        <v>9</v>
      </c>
      <c r="F301" s="14" t="s">
        <v>172</v>
      </c>
      <c r="G301" s="9" t="s">
        <v>11</v>
      </c>
      <c r="H301" s="15">
        <v>16536</v>
      </c>
      <c r="I301" s="15">
        <v>3952131</v>
      </c>
      <c r="J301" s="15">
        <v>0</v>
      </c>
      <c r="K301" s="15">
        <v>0</v>
      </c>
      <c r="L301" s="15">
        <v>0</v>
      </c>
      <c r="M301" s="15">
        <v>0</v>
      </c>
      <c r="N301" s="15">
        <v>0</v>
      </c>
      <c r="O301" s="15">
        <v>0</v>
      </c>
      <c r="P301" s="15">
        <v>0</v>
      </c>
      <c r="Q301" s="15">
        <v>58701</v>
      </c>
      <c r="R301" s="15">
        <v>56710.8</v>
      </c>
      <c r="S301" s="15">
        <v>99941.9</v>
      </c>
      <c r="T301" s="15">
        <v>87502.7</v>
      </c>
      <c r="U301" s="15">
        <v>628577.5</v>
      </c>
      <c r="V301" s="15">
        <v>931433.89999999991</v>
      </c>
      <c r="W301" s="7">
        <f t="shared" si="4"/>
        <v>0.23567890335618932</v>
      </c>
    </row>
    <row r="302" spans="1:23" ht="15.75" x14ac:dyDescent="0.3">
      <c r="A302" s="8">
        <v>301</v>
      </c>
      <c r="B302" s="9">
        <v>10069</v>
      </c>
      <c r="C302" s="9">
        <v>150122</v>
      </c>
      <c r="D302" s="9" t="s">
        <v>7</v>
      </c>
      <c r="E302" s="9" t="s">
        <v>9</v>
      </c>
      <c r="F302" s="16" t="s">
        <v>22</v>
      </c>
      <c r="G302" s="9" t="s">
        <v>11</v>
      </c>
      <c r="H302" s="15">
        <v>0</v>
      </c>
      <c r="I302" s="15">
        <v>3460387</v>
      </c>
      <c r="J302" s="15">
        <v>0</v>
      </c>
      <c r="K302" s="15">
        <v>0</v>
      </c>
      <c r="L302" s="15">
        <v>0</v>
      </c>
      <c r="M302" s="15">
        <v>0</v>
      </c>
      <c r="N302" s="15">
        <v>0</v>
      </c>
      <c r="O302" s="15">
        <v>0</v>
      </c>
      <c r="P302" s="15">
        <v>0</v>
      </c>
      <c r="Q302" s="15">
        <v>58701</v>
      </c>
      <c r="R302" s="15">
        <v>56710.8</v>
      </c>
      <c r="S302" s="15">
        <v>69489.899999999994</v>
      </c>
      <c r="T302" s="15">
        <v>87502.7</v>
      </c>
      <c r="U302" s="15">
        <v>226051</v>
      </c>
      <c r="V302" s="15">
        <v>498455.39999999997</v>
      </c>
      <c r="W302" s="7">
        <f t="shared" si="4"/>
        <v>0.14404614281581798</v>
      </c>
    </row>
    <row r="303" spans="1:23" ht="15.75" x14ac:dyDescent="0.3">
      <c r="A303" s="8">
        <v>302</v>
      </c>
      <c r="B303" s="9">
        <v>10069</v>
      </c>
      <c r="C303" s="9">
        <v>150122</v>
      </c>
      <c r="D303" s="9" t="s">
        <v>7</v>
      </c>
      <c r="E303" s="9" t="s">
        <v>9</v>
      </c>
      <c r="F303" s="17" t="s">
        <v>79</v>
      </c>
      <c r="G303" s="9" t="s">
        <v>11</v>
      </c>
      <c r="H303" s="18">
        <v>0</v>
      </c>
      <c r="I303" s="18">
        <v>2950</v>
      </c>
      <c r="J303" s="18">
        <v>0</v>
      </c>
      <c r="K303" s="18">
        <v>0</v>
      </c>
      <c r="L303" s="18">
        <v>0</v>
      </c>
      <c r="M303" s="18">
        <v>0</v>
      </c>
      <c r="N303" s="18">
        <v>0</v>
      </c>
      <c r="O303" s="18">
        <v>0</v>
      </c>
      <c r="P303" s="18">
        <v>0</v>
      </c>
      <c r="Q303" s="18">
        <v>0</v>
      </c>
      <c r="R303" s="18">
        <v>0</v>
      </c>
      <c r="S303" s="18">
        <v>0</v>
      </c>
      <c r="T303" s="18">
        <v>0</v>
      </c>
      <c r="U303" s="18">
        <v>2950</v>
      </c>
      <c r="V303" s="18">
        <v>2950</v>
      </c>
      <c r="W303" s="7">
        <f t="shared" si="4"/>
        <v>1</v>
      </c>
    </row>
    <row r="304" spans="1:23" ht="15.75" x14ac:dyDescent="0.3">
      <c r="A304" s="8">
        <v>303</v>
      </c>
      <c r="B304" s="9">
        <v>10069</v>
      </c>
      <c r="C304" s="9">
        <v>150122</v>
      </c>
      <c r="D304" s="9" t="s">
        <v>7</v>
      </c>
      <c r="E304" s="9" t="s">
        <v>9</v>
      </c>
      <c r="F304" s="17" t="s">
        <v>26</v>
      </c>
      <c r="G304" s="9" t="s">
        <v>11</v>
      </c>
      <c r="H304" s="18">
        <v>0</v>
      </c>
      <c r="I304" s="18">
        <v>56711</v>
      </c>
      <c r="J304" s="18">
        <v>0</v>
      </c>
      <c r="K304" s="18">
        <v>0</v>
      </c>
      <c r="L304" s="18">
        <v>0</v>
      </c>
      <c r="M304" s="18">
        <v>0</v>
      </c>
      <c r="N304" s="18">
        <v>0</v>
      </c>
      <c r="O304" s="18">
        <v>0</v>
      </c>
      <c r="P304" s="18">
        <v>0</v>
      </c>
      <c r="Q304" s="18">
        <v>0</v>
      </c>
      <c r="R304" s="18">
        <v>56710.8</v>
      </c>
      <c r="S304" s="18">
        <v>0</v>
      </c>
      <c r="T304" s="18">
        <v>0</v>
      </c>
      <c r="U304" s="18">
        <v>0</v>
      </c>
      <c r="V304" s="18">
        <v>56710.8</v>
      </c>
      <c r="W304" s="7">
        <f t="shared" si="4"/>
        <v>0.99999647334732245</v>
      </c>
    </row>
    <row r="305" spans="1:23" ht="15.75" x14ac:dyDescent="0.3">
      <c r="A305" s="8">
        <v>304</v>
      </c>
      <c r="B305" s="9">
        <v>10069</v>
      </c>
      <c r="C305" s="9">
        <v>150122</v>
      </c>
      <c r="D305" s="9" t="s">
        <v>7</v>
      </c>
      <c r="E305" s="9" t="s">
        <v>9</v>
      </c>
      <c r="F305" s="17" t="s">
        <v>93</v>
      </c>
      <c r="G305" s="9" t="s">
        <v>11</v>
      </c>
      <c r="H305" s="18">
        <v>0</v>
      </c>
      <c r="I305" s="18">
        <v>3310</v>
      </c>
      <c r="J305" s="18">
        <v>0</v>
      </c>
      <c r="K305" s="18">
        <v>0</v>
      </c>
      <c r="L305" s="18">
        <v>0</v>
      </c>
      <c r="M305" s="18">
        <v>0</v>
      </c>
      <c r="N305" s="18">
        <v>0</v>
      </c>
      <c r="O305" s="18">
        <v>0</v>
      </c>
      <c r="P305" s="18">
        <v>0</v>
      </c>
      <c r="Q305" s="18">
        <v>0</v>
      </c>
      <c r="R305" s="18">
        <v>0</v>
      </c>
      <c r="S305" s="18">
        <v>0</v>
      </c>
      <c r="T305" s="18">
        <v>0</v>
      </c>
      <c r="U305" s="18">
        <v>3310</v>
      </c>
      <c r="V305" s="18">
        <v>3310</v>
      </c>
      <c r="W305" s="7">
        <f t="shared" si="4"/>
        <v>1</v>
      </c>
    </row>
    <row r="306" spans="1:23" ht="15.75" x14ac:dyDescent="0.3">
      <c r="A306" s="8">
        <v>305</v>
      </c>
      <c r="B306" s="9">
        <v>10069</v>
      </c>
      <c r="C306" s="9">
        <v>150122</v>
      </c>
      <c r="D306" s="9" t="s">
        <v>7</v>
      </c>
      <c r="E306" s="9" t="s">
        <v>9</v>
      </c>
      <c r="F306" s="17" t="s">
        <v>28</v>
      </c>
      <c r="G306" s="9" t="s">
        <v>11</v>
      </c>
      <c r="H306" s="18">
        <v>0</v>
      </c>
      <c r="I306" s="18">
        <v>7370</v>
      </c>
      <c r="J306" s="18">
        <v>0</v>
      </c>
      <c r="K306" s="18">
        <v>0</v>
      </c>
      <c r="L306" s="18">
        <v>0</v>
      </c>
      <c r="M306" s="18">
        <v>0</v>
      </c>
      <c r="N306" s="18">
        <v>0</v>
      </c>
      <c r="O306" s="18">
        <v>0</v>
      </c>
      <c r="P306" s="18">
        <v>0</v>
      </c>
      <c r="Q306" s="18">
        <v>0</v>
      </c>
      <c r="R306" s="18">
        <v>0</v>
      </c>
      <c r="S306" s="18">
        <v>0</v>
      </c>
      <c r="T306" s="18">
        <v>0</v>
      </c>
      <c r="U306" s="18">
        <v>7370</v>
      </c>
      <c r="V306" s="18">
        <v>7370</v>
      </c>
      <c r="W306" s="7">
        <f t="shared" si="4"/>
        <v>1</v>
      </c>
    </row>
    <row r="307" spans="1:23" ht="15.75" x14ac:dyDescent="0.3">
      <c r="A307" s="8">
        <v>306</v>
      </c>
      <c r="B307" s="9">
        <v>10069</v>
      </c>
      <c r="C307" s="9">
        <v>150122</v>
      </c>
      <c r="D307" s="9" t="s">
        <v>7</v>
      </c>
      <c r="E307" s="9" t="s">
        <v>9</v>
      </c>
      <c r="F307" s="17" t="s">
        <v>104</v>
      </c>
      <c r="G307" s="9" t="s">
        <v>11</v>
      </c>
      <c r="H307" s="18">
        <v>0</v>
      </c>
      <c r="I307" s="18">
        <v>21600</v>
      </c>
      <c r="J307" s="18">
        <v>0</v>
      </c>
      <c r="K307" s="18">
        <v>0</v>
      </c>
      <c r="L307" s="18">
        <v>0</v>
      </c>
      <c r="M307" s="18">
        <v>0</v>
      </c>
      <c r="N307" s="18">
        <v>0</v>
      </c>
      <c r="O307" s="18">
        <v>0</v>
      </c>
      <c r="P307" s="18">
        <v>0</v>
      </c>
      <c r="Q307" s="18">
        <v>0</v>
      </c>
      <c r="R307" s="18">
        <v>0</v>
      </c>
      <c r="S307" s="18">
        <v>0</v>
      </c>
      <c r="T307" s="18">
        <v>0</v>
      </c>
      <c r="U307" s="18">
        <v>3600</v>
      </c>
      <c r="V307" s="18">
        <v>3600</v>
      </c>
      <c r="W307" s="7">
        <f t="shared" si="4"/>
        <v>0.16666666666666666</v>
      </c>
    </row>
    <row r="308" spans="1:23" ht="15.75" x14ac:dyDescent="0.3">
      <c r="A308" s="8">
        <v>307</v>
      </c>
      <c r="B308" s="9">
        <v>10069</v>
      </c>
      <c r="C308" s="9">
        <v>150122</v>
      </c>
      <c r="D308" s="9" t="s">
        <v>7</v>
      </c>
      <c r="E308" s="9" t="s">
        <v>9</v>
      </c>
      <c r="F308" s="17" t="s">
        <v>111</v>
      </c>
      <c r="G308" s="9" t="s">
        <v>11</v>
      </c>
      <c r="H308" s="18">
        <v>0</v>
      </c>
      <c r="I308" s="18">
        <v>36596</v>
      </c>
      <c r="J308" s="18">
        <v>0</v>
      </c>
      <c r="K308" s="18">
        <v>0</v>
      </c>
      <c r="L308" s="18">
        <v>0</v>
      </c>
      <c r="M308" s="18">
        <v>0</v>
      </c>
      <c r="N308" s="18">
        <v>0</v>
      </c>
      <c r="O308" s="18">
        <v>0</v>
      </c>
      <c r="P308" s="18">
        <v>0</v>
      </c>
      <c r="Q308" s="18">
        <v>0</v>
      </c>
      <c r="R308" s="18">
        <v>0</v>
      </c>
      <c r="S308" s="18">
        <v>34235.1</v>
      </c>
      <c r="T308" s="18">
        <v>2360</v>
      </c>
      <c r="U308" s="18">
        <v>0</v>
      </c>
      <c r="V308" s="18">
        <v>36595.1</v>
      </c>
      <c r="W308" s="7">
        <f t="shared" si="4"/>
        <v>0.99997540714832223</v>
      </c>
    </row>
    <row r="309" spans="1:23" ht="15.75" x14ac:dyDescent="0.3">
      <c r="A309" s="8">
        <v>308</v>
      </c>
      <c r="B309" s="9">
        <v>10069</v>
      </c>
      <c r="C309" s="9">
        <v>150122</v>
      </c>
      <c r="D309" s="9" t="s">
        <v>7</v>
      </c>
      <c r="E309" s="9" t="s">
        <v>9</v>
      </c>
      <c r="F309" s="17" t="s">
        <v>130</v>
      </c>
      <c r="G309" s="9" t="s">
        <v>11</v>
      </c>
      <c r="H309" s="18">
        <v>0</v>
      </c>
      <c r="I309" s="18">
        <v>34244</v>
      </c>
      <c r="J309" s="18">
        <v>0</v>
      </c>
      <c r="K309" s="18">
        <v>0</v>
      </c>
      <c r="L309" s="18">
        <v>0</v>
      </c>
      <c r="M309" s="18">
        <v>0</v>
      </c>
      <c r="N309" s="18">
        <v>0</v>
      </c>
      <c r="O309" s="18">
        <v>0</v>
      </c>
      <c r="P309" s="18">
        <v>0</v>
      </c>
      <c r="Q309" s="18">
        <v>0</v>
      </c>
      <c r="R309" s="18">
        <v>0</v>
      </c>
      <c r="S309" s="18">
        <v>0</v>
      </c>
      <c r="T309" s="18">
        <v>0</v>
      </c>
      <c r="U309" s="18">
        <v>34243.599999999999</v>
      </c>
      <c r="V309" s="18">
        <v>34243.599999999999</v>
      </c>
      <c r="W309" s="7">
        <f t="shared" si="4"/>
        <v>0.99998831912159791</v>
      </c>
    </row>
    <row r="310" spans="1:23" ht="15.75" x14ac:dyDescent="0.3">
      <c r="A310" s="8">
        <v>309</v>
      </c>
      <c r="B310" s="9">
        <v>10069</v>
      </c>
      <c r="C310" s="9">
        <v>150122</v>
      </c>
      <c r="D310" s="9" t="s">
        <v>7</v>
      </c>
      <c r="E310" s="9" t="s">
        <v>9</v>
      </c>
      <c r="F310" s="17" t="s">
        <v>30</v>
      </c>
      <c r="G310" s="9" t="s">
        <v>11</v>
      </c>
      <c r="H310" s="18">
        <v>0</v>
      </c>
      <c r="I310" s="18">
        <v>4791</v>
      </c>
      <c r="J310" s="18">
        <v>0</v>
      </c>
      <c r="K310" s="18">
        <v>0</v>
      </c>
      <c r="L310" s="18">
        <v>0</v>
      </c>
      <c r="M310" s="18">
        <v>0</v>
      </c>
      <c r="N310" s="18">
        <v>0</v>
      </c>
      <c r="O310" s="18">
        <v>0</v>
      </c>
      <c r="P310" s="18">
        <v>0</v>
      </c>
      <c r="Q310" s="18">
        <v>0</v>
      </c>
      <c r="R310" s="18">
        <v>0</v>
      </c>
      <c r="S310" s="18">
        <v>4790.8</v>
      </c>
      <c r="T310" s="18">
        <v>0</v>
      </c>
      <c r="U310" s="18">
        <v>0</v>
      </c>
      <c r="V310" s="18">
        <v>4790.8</v>
      </c>
      <c r="W310" s="7">
        <f t="shared" si="4"/>
        <v>0.99995825506157388</v>
      </c>
    </row>
    <row r="311" spans="1:23" ht="15.75" x14ac:dyDescent="0.3">
      <c r="A311" s="8">
        <v>310</v>
      </c>
      <c r="B311" s="9">
        <v>10069</v>
      </c>
      <c r="C311" s="9">
        <v>150122</v>
      </c>
      <c r="D311" s="9" t="s">
        <v>7</v>
      </c>
      <c r="E311" s="9" t="s">
        <v>9</v>
      </c>
      <c r="F311" s="17" t="s">
        <v>31</v>
      </c>
      <c r="G311" s="9" t="s">
        <v>11</v>
      </c>
      <c r="H311" s="18">
        <v>0</v>
      </c>
      <c r="I311" s="18">
        <v>3292815</v>
      </c>
      <c r="J311" s="18">
        <v>0</v>
      </c>
      <c r="K311" s="18">
        <v>0</v>
      </c>
      <c r="L311" s="18">
        <v>0</v>
      </c>
      <c r="M311" s="18">
        <v>0</v>
      </c>
      <c r="N311" s="18">
        <v>0</v>
      </c>
      <c r="O311" s="18">
        <v>0</v>
      </c>
      <c r="P311" s="18">
        <v>0</v>
      </c>
      <c r="Q311" s="18">
        <v>58701</v>
      </c>
      <c r="R311" s="18">
        <v>0</v>
      </c>
      <c r="S311" s="18">
        <v>30464</v>
      </c>
      <c r="T311" s="18">
        <v>85142.7</v>
      </c>
      <c r="U311" s="18">
        <v>174577.4</v>
      </c>
      <c r="V311" s="18">
        <v>348885.1</v>
      </c>
      <c r="W311" s="7">
        <f t="shared" si="4"/>
        <v>0.10595344712654674</v>
      </c>
    </row>
    <row r="312" spans="1:23" ht="15.75" x14ac:dyDescent="0.3">
      <c r="A312" s="8">
        <v>311</v>
      </c>
      <c r="B312" s="9">
        <v>10069</v>
      </c>
      <c r="C312" s="9">
        <v>150122</v>
      </c>
      <c r="D312" s="9" t="s">
        <v>7</v>
      </c>
      <c r="E312" s="9" t="s">
        <v>9</v>
      </c>
      <c r="F312" s="16" t="s">
        <v>36</v>
      </c>
      <c r="G312" s="9" t="s">
        <v>11</v>
      </c>
      <c r="H312" s="15">
        <v>16536</v>
      </c>
      <c r="I312" s="15">
        <v>491744</v>
      </c>
      <c r="J312" s="15">
        <v>0</v>
      </c>
      <c r="K312" s="15">
        <v>0</v>
      </c>
      <c r="L312" s="15">
        <v>0</v>
      </c>
      <c r="M312" s="15">
        <v>0</v>
      </c>
      <c r="N312" s="15">
        <v>0</v>
      </c>
      <c r="O312" s="15">
        <v>0</v>
      </c>
      <c r="P312" s="15">
        <v>0</v>
      </c>
      <c r="Q312" s="15">
        <v>0</v>
      </c>
      <c r="R312" s="15">
        <v>0</v>
      </c>
      <c r="S312" s="15">
        <v>30452</v>
      </c>
      <c r="T312" s="15">
        <v>0</v>
      </c>
      <c r="U312" s="15">
        <v>402526.5</v>
      </c>
      <c r="V312" s="15">
        <v>432978.5</v>
      </c>
      <c r="W312" s="7">
        <f t="shared" si="4"/>
        <v>0.88049574575388823</v>
      </c>
    </row>
    <row r="313" spans="1:23" ht="15.75" x14ac:dyDescent="0.3">
      <c r="A313" s="8">
        <v>312</v>
      </c>
      <c r="B313" s="9">
        <v>10069</v>
      </c>
      <c r="C313" s="9">
        <v>150122</v>
      </c>
      <c r="D313" s="9" t="s">
        <v>7</v>
      </c>
      <c r="E313" s="9" t="s">
        <v>9</v>
      </c>
      <c r="F313" s="17" t="s">
        <v>37</v>
      </c>
      <c r="G313" s="9" t="s">
        <v>11</v>
      </c>
      <c r="H313" s="18">
        <v>16536</v>
      </c>
      <c r="I313" s="18">
        <v>8000</v>
      </c>
      <c r="J313" s="18">
        <v>0</v>
      </c>
      <c r="K313" s="18">
        <v>0</v>
      </c>
      <c r="L313" s="18">
        <v>0</v>
      </c>
      <c r="M313" s="18">
        <v>0</v>
      </c>
      <c r="N313" s="18">
        <v>0</v>
      </c>
      <c r="O313" s="18">
        <v>0</v>
      </c>
      <c r="P313" s="18">
        <v>0</v>
      </c>
      <c r="Q313" s="18">
        <v>0</v>
      </c>
      <c r="R313" s="18">
        <v>0</v>
      </c>
      <c r="S313" s="18">
        <v>0</v>
      </c>
      <c r="T313" s="18">
        <v>0</v>
      </c>
      <c r="U313" s="18">
        <v>0</v>
      </c>
      <c r="V313" s="18">
        <v>0</v>
      </c>
      <c r="W313" s="7">
        <f t="shared" si="4"/>
        <v>0</v>
      </c>
    </row>
    <row r="314" spans="1:23" ht="15.75" x14ac:dyDescent="0.3">
      <c r="A314" s="8">
        <v>313</v>
      </c>
      <c r="B314" s="9">
        <v>10069</v>
      </c>
      <c r="C314" s="9">
        <v>150122</v>
      </c>
      <c r="D314" s="9" t="s">
        <v>7</v>
      </c>
      <c r="E314" s="9" t="s">
        <v>9</v>
      </c>
      <c r="F314" s="17" t="s">
        <v>38</v>
      </c>
      <c r="G314" s="9" t="s">
        <v>11</v>
      </c>
      <c r="H314" s="18">
        <v>0</v>
      </c>
      <c r="I314" s="18">
        <v>721</v>
      </c>
      <c r="J314" s="18">
        <v>0</v>
      </c>
      <c r="K314" s="18">
        <v>0</v>
      </c>
      <c r="L314" s="18">
        <v>0</v>
      </c>
      <c r="M314" s="18">
        <v>0</v>
      </c>
      <c r="N314" s="18">
        <v>0</v>
      </c>
      <c r="O314" s="18">
        <v>0</v>
      </c>
      <c r="P314" s="18">
        <v>0</v>
      </c>
      <c r="Q314" s="18">
        <v>0</v>
      </c>
      <c r="R314" s="18">
        <v>0</v>
      </c>
      <c r="S314" s="18">
        <v>0</v>
      </c>
      <c r="T314" s="18">
        <v>0</v>
      </c>
      <c r="U314" s="18">
        <v>0</v>
      </c>
      <c r="V314" s="18">
        <v>0</v>
      </c>
      <c r="W314" s="7">
        <f t="shared" si="4"/>
        <v>0</v>
      </c>
    </row>
    <row r="315" spans="1:23" ht="15.75" x14ac:dyDescent="0.3">
      <c r="A315" s="8">
        <v>314</v>
      </c>
      <c r="B315" s="9">
        <v>10069</v>
      </c>
      <c r="C315" s="9">
        <v>150122</v>
      </c>
      <c r="D315" s="9" t="s">
        <v>7</v>
      </c>
      <c r="E315" s="9" t="s">
        <v>9</v>
      </c>
      <c r="F315" s="17" t="s">
        <v>152</v>
      </c>
      <c r="G315" s="9" t="s">
        <v>11</v>
      </c>
      <c r="H315" s="18">
        <v>0</v>
      </c>
      <c r="I315" s="18">
        <v>2891</v>
      </c>
      <c r="J315" s="18">
        <v>0</v>
      </c>
      <c r="K315" s="18">
        <v>0</v>
      </c>
      <c r="L315" s="18">
        <v>0</v>
      </c>
      <c r="M315" s="18">
        <v>0</v>
      </c>
      <c r="N315" s="18">
        <v>0</v>
      </c>
      <c r="O315" s="18">
        <v>0</v>
      </c>
      <c r="P315" s="18">
        <v>0</v>
      </c>
      <c r="Q315" s="18">
        <v>0</v>
      </c>
      <c r="R315" s="18">
        <v>0</v>
      </c>
      <c r="S315" s="18">
        <v>0</v>
      </c>
      <c r="T315" s="18">
        <v>0</v>
      </c>
      <c r="U315" s="18">
        <v>2891</v>
      </c>
      <c r="V315" s="18">
        <v>2891</v>
      </c>
      <c r="W315" s="7">
        <f t="shared" si="4"/>
        <v>1</v>
      </c>
    </row>
    <row r="316" spans="1:23" ht="15.75" x14ac:dyDescent="0.3">
      <c r="A316" s="8">
        <v>315</v>
      </c>
      <c r="B316" s="9">
        <v>10069</v>
      </c>
      <c r="C316" s="9">
        <v>150122</v>
      </c>
      <c r="D316" s="9" t="s">
        <v>7</v>
      </c>
      <c r="E316" s="9" t="s">
        <v>9</v>
      </c>
      <c r="F316" s="17" t="s">
        <v>45</v>
      </c>
      <c r="G316" s="9" t="s">
        <v>11</v>
      </c>
      <c r="H316" s="18">
        <v>0</v>
      </c>
      <c r="I316" s="18">
        <v>22800</v>
      </c>
      <c r="J316" s="18">
        <v>0</v>
      </c>
      <c r="K316" s="18">
        <v>0</v>
      </c>
      <c r="L316" s="18">
        <v>0</v>
      </c>
      <c r="M316" s="18">
        <v>0</v>
      </c>
      <c r="N316" s="18">
        <v>0</v>
      </c>
      <c r="O316" s="18">
        <v>0</v>
      </c>
      <c r="P316" s="18">
        <v>0</v>
      </c>
      <c r="Q316" s="18">
        <v>0</v>
      </c>
      <c r="R316" s="18">
        <v>0</v>
      </c>
      <c r="S316" s="18">
        <v>0</v>
      </c>
      <c r="T316" s="18">
        <v>0</v>
      </c>
      <c r="U316" s="18">
        <v>22800</v>
      </c>
      <c r="V316" s="18">
        <v>22800</v>
      </c>
      <c r="W316" s="7">
        <f t="shared" si="4"/>
        <v>1</v>
      </c>
    </row>
    <row r="317" spans="1:23" ht="15.75" x14ac:dyDescent="0.3">
      <c r="A317" s="8">
        <v>316</v>
      </c>
      <c r="B317" s="9">
        <v>10069</v>
      </c>
      <c r="C317" s="9">
        <v>150122</v>
      </c>
      <c r="D317" s="9" t="s">
        <v>7</v>
      </c>
      <c r="E317" s="9" t="s">
        <v>9</v>
      </c>
      <c r="F317" s="17" t="s">
        <v>173</v>
      </c>
      <c r="G317" s="9" t="s">
        <v>11</v>
      </c>
      <c r="H317" s="18">
        <v>0</v>
      </c>
      <c r="I317" s="18">
        <v>7450</v>
      </c>
      <c r="J317" s="18">
        <v>0</v>
      </c>
      <c r="K317" s="18">
        <v>0</v>
      </c>
      <c r="L317" s="18">
        <v>0</v>
      </c>
      <c r="M317" s="18">
        <v>0</v>
      </c>
      <c r="N317" s="18">
        <v>0</v>
      </c>
      <c r="O317" s="18">
        <v>0</v>
      </c>
      <c r="P317" s="18">
        <v>0</v>
      </c>
      <c r="Q317" s="18">
        <v>0</v>
      </c>
      <c r="R317" s="18">
        <v>0</v>
      </c>
      <c r="S317" s="18">
        <v>0</v>
      </c>
      <c r="T317" s="18">
        <v>0</v>
      </c>
      <c r="U317" s="18">
        <v>6550</v>
      </c>
      <c r="V317" s="18">
        <v>6550</v>
      </c>
      <c r="W317" s="7">
        <f t="shared" si="4"/>
        <v>0.87919463087248317</v>
      </c>
    </row>
    <row r="318" spans="1:23" ht="15.75" x14ac:dyDescent="0.3">
      <c r="A318" s="8">
        <v>317</v>
      </c>
      <c r="B318" s="9">
        <v>10069</v>
      </c>
      <c r="C318" s="9">
        <v>150122</v>
      </c>
      <c r="D318" s="9" t="s">
        <v>7</v>
      </c>
      <c r="E318" s="9" t="s">
        <v>9</v>
      </c>
      <c r="F318" s="17" t="s">
        <v>153</v>
      </c>
      <c r="G318" s="9" t="s">
        <v>11</v>
      </c>
      <c r="H318" s="18">
        <v>0</v>
      </c>
      <c r="I318" s="18">
        <v>92209</v>
      </c>
      <c r="J318" s="18">
        <v>0</v>
      </c>
      <c r="K318" s="18">
        <v>0</v>
      </c>
      <c r="L318" s="18">
        <v>0</v>
      </c>
      <c r="M318" s="18">
        <v>0</v>
      </c>
      <c r="N318" s="18">
        <v>0</v>
      </c>
      <c r="O318" s="18">
        <v>0</v>
      </c>
      <c r="P318" s="18">
        <v>0</v>
      </c>
      <c r="Q318" s="18">
        <v>0</v>
      </c>
      <c r="R318" s="18">
        <v>0</v>
      </c>
      <c r="S318" s="18">
        <v>0</v>
      </c>
      <c r="T318" s="18">
        <v>0</v>
      </c>
      <c r="U318" s="18">
        <v>92209</v>
      </c>
      <c r="V318" s="18">
        <v>92209</v>
      </c>
      <c r="W318" s="7">
        <f t="shared" si="4"/>
        <v>1</v>
      </c>
    </row>
    <row r="319" spans="1:23" ht="15.75" x14ac:dyDescent="0.3">
      <c r="A319" s="8">
        <v>318</v>
      </c>
      <c r="B319" s="9">
        <v>10069</v>
      </c>
      <c r="C319" s="9">
        <v>150122</v>
      </c>
      <c r="D319" s="9" t="s">
        <v>7</v>
      </c>
      <c r="E319" s="9" t="s">
        <v>9</v>
      </c>
      <c r="F319" s="17" t="s">
        <v>154</v>
      </c>
      <c r="G319" s="9" t="s">
        <v>11</v>
      </c>
      <c r="H319" s="18">
        <v>0</v>
      </c>
      <c r="I319" s="18">
        <v>33984</v>
      </c>
      <c r="J319" s="18">
        <v>0</v>
      </c>
      <c r="K319" s="18">
        <v>0</v>
      </c>
      <c r="L319" s="18">
        <v>0</v>
      </c>
      <c r="M319" s="18">
        <v>0</v>
      </c>
      <c r="N319" s="18">
        <v>0</v>
      </c>
      <c r="O319" s="18">
        <v>0</v>
      </c>
      <c r="P319" s="18">
        <v>0</v>
      </c>
      <c r="Q319" s="18">
        <v>0</v>
      </c>
      <c r="R319" s="18">
        <v>0</v>
      </c>
      <c r="S319" s="18">
        <v>0</v>
      </c>
      <c r="T319" s="18">
        <v>0</v>
      </c>
      <c r="U319" s="18">
        <v>0</v>
      </c>
      <c r="V319" s="18">
        <v>0</v>
      </c>
      <c r="W319" s="7">
        <f t="shared" si="4"/>
        <v>0</v>
      </c>
    </row>
    <row r="320" spans="1:23" ht="15.75" x14ac:dyDescent="0.3">
      <c r="A320" s="8">
        <v>319</v>
      </c>
      <c r="B320" s="9">
        <v>10069</v>
      </c>
      <c r="C320" s="9">
        <v>150122</v>
      </c>
      <c r="D320" s="9" t="s">
        <v>7</v>
      </c>
      <c r="E320" s="9" t="s">
        <v>9</v>
      </c>
      <c r="F320" s="17" t="s">
        <v>47</v>
      </c>
      <c r="G320" s="9" t="s">
        <v>11</v>
      </c>
      <c r="H320" s="18">
        <v>0</v>
      </c>
      <c r="I320" s="18">
        <v>2800</v>
      </c>
      <c r="J320" s="18">
        <v>0</v>
      </c>
      <c r="K320" s="18">
        <v>0</v>
      </c>
      <c r="L320" s="18">
        <v>0</v>
      </c>
      <c r="M320" s="18">
        <v>0</v>
      </c>
      <c r="N320" s="18">
        <v>0</v>
      </c>
      <c r="O320" s="18">
        <v>0</v>
      </c>
      <c r="P320" s="18">
        <v>0</v>
      </c>
      <c r="Q320" s="18">
        <v>0</v>
      </c>
      <c r="R320" s="18">
        <v>0</v>
      </c>
      <c r="S320" s="18">
        <v>0</v>
      </c>
      <c r="T320" s="18">
        <v>0</v>
      </c>
      <c r="U320" s="18">
        <v>2800</v>
      </c>
      <c r="V320" s="18">
        <v>2800</v>
      </c>
      <c r="W320" s="7">
        <f t="shared" si="4"/>
        <v>1</v>
      </c>
    </row>
    <row r="321" spans="1:23" ht="15.75" x14ac:dyDescent="0.3">
      <c r="A321" s="8">
        <v>320</v>
      </c>
      <c r="B321" s="9">
        <v>10069</v>
      </c>
      <c r="C321" s="9">
        <v>150122</v>
      </c>
      <c r="D321" s="9" t="s">
        <v>7</v>
      </c>
      <c r="E321" s="9" t="s">
        <v>9</v>
      </c>
      <c r="F321" s="17" t="s">
        <v>40</v>
      </c>
      <c r="G321" s="9" t="s">
        <v>11</v>
      </c>
      <c r="H321" s="18">
        <v>0</v>
      </c>
      <c r="I321" s="18">
        <v>290437</v>
      </c>
      <c r="J321" s="18">
        <v>0</v>
      </c>
      <c r="K321" s="18">
        <v>0</v>
      </c>
      <c r="L321" s="18">
        <v>0</v>
      </c>
      <c r="M321" s="18">
        <v>0</v>
      </c>
      <c r="N321" s="18">
        <v>0</v>
      </c>
      <c r="O321" s="18">
        <v>0</v>
      </c>
      <c r="P321" s="18">
        <v>0</v>
      </c>
      <c r="Q321" s="18">
        <v>0</v>
      </c>
      <c r="R321" s="18">
        <v>0</v>
      </c>
      <c r="S321" s="18">
        <v>0</v>
      </c>
      <c r="T321" s="18">
        <v>0</v>
      </c>
      <c r="U321" s="18">
        <v>275276.5</v>
      </c>
      <c r="V321" s="18">
        <v>275276.5</v>
      </c>
      <c r="W321" s="7">
        <f t="shared" si="4"/>
        <v>0.94780107217744292</v>
      </c>
    </row>
    <row r="322" spans="1:23" ht="15.75" x14ac:dyDescent="0.3">
      <c r="A322" s="8">
        <v>321</v>
      </c>
      <c r="B322" s="9">
        <v>10069</v>
      </c>
      <c r="C322" s="9">
        <v>150122</v>
      </c>
      <c r="D322" s="9" t="s">
        <v>7</v>
      </c>
      <c r="E322" s="9" t="s">
        <v>9</v>
      </c>
      <c r="F322" s="17" t="s">
        <v>156</v>
      </c>
      <c r="G322" s="9" t="s">
        <v>11</v>
      </c>
      <c r="H322" s="18">
        <v>0</v>
      </c>
      <c r="I322" s="18">
        <v>30452</v>
      </c>
      <c r="J322" s="18">
        <v>0</v>
      </c>
      <c r="K322" s="18">
        <v>0</v>
      </c>
      <c r="L322" s="18">
        <v>0</v>
      </c>
      <c r="M322" s="18">
        <v>0</v>
      </c>
      <c r="N322" s="18">
        <v>0</v>
      </c>
      <c r="O322" s="18">
        <v>0</v>
      </c>
      <c r="P322" s="18">
        <v>0</v>
      </c>
      <c r="Q322" s="18">
        <v>0</v>
      </c>
      <c r="R322" s="18">
        <v>0</v>
      </c>
      <c r="S322" s="18">
        <v>30452</v>
      </c>
      <c r="T322" s="18">
        <v>0</v>
      </c>
      <c r="U322" s="18">
        <v>0</v>
      </c>
      <c r="V322" s="18">
        <v>30452</v>
      </c>
      <c r="W322" s="7">
        <f t="shared" si="4"/>
        <v>1</v>
      </c>
    </row>
    <row r="323" spans="1:23" ht="15.75" x14ac:dyDescent="0.3">
      <c r="A323" s="8">
        <v>322</v>
      </c>
      <c r="B323" s="9">
        <v>10069</v>
      </c>
      <c r="C323" s="9">
        <v>150122</v>
      </c>
      <c r="D323" s="9" t="s">
        <v>7</v>
      </c>
      <c r="E323" s="9" t="s">
        <v>9</v>
      </c>
      <c r="F323" s="14" t="s">
        <v>174</v>
      </c>
      <c r="G323" s="9" t="s">
        <v>11</v>
      </c>
      <c r="H323" s="15">
        <v>0</v>
      </c>
      <c r="I323" s="15">
        <v>593200</v>
      </c>
      <c r="J323" s="15">
        <v>0</v>
      </c>
      <c r="K323" s="15">
        <v>0</v>
      </c>
      <c r="L323" s="15">
        <v>0</v>
      </c>
      <c r="M323" s="15">
        <v>0</v>
      </c>
      <c r="N323" s="15">
        <v>0</v>
      </c>
      <c r="O323" s="15">
        <v>0</v>
      </c>
      <c r="P323" s="15">
        <v>0</v>
      </c>
      <c r="Q323" s="15">
        <v>0</v>
      </c>
      <c r="R323" s="15">
        <v>0</v>
      </c>
      <c r="S323" s="15">
        <v>0</v>
      </c>
      <c r="T323" s="15">
        <v>0</v>
      </c>
      <c r="U323" s="15">
        <v>572004</v>
      </c>
      <c r="V323" s="15">
        <v>572004</v>
      </c>
      <c r="W323" s="7">
        <f t="shared" ref="W323:W327" si="5">IFERROR(V323/I323,0)</f>
        <v>0.96426837491571138</v>
      </c>
    </row>
    <row r="324" spans="1:23" ht="15.75" x14ac:dyDescent="0.3">
      <c r="A324" s="8">
        <v>323</v>
      </c>
      <c r="B324" s="9">
        <v>10069</v>
      </c>
      <c r="C324" s="9">
        <v>150122</v>
      </c>
      <c r="D324" s="9" t="s">
        <v>7</v>
      </c>
      <c r="E324" s="9" t="s">
        <v>9</v>
      </c>
      <c r="F324" s="16" t="s">
        <v>15</v>
      </c>
      <c r="G324" s="9" t="s">
        <v>11</v>
      </c>
      <c r="H324" s="15">
        <v>0</v>
      </c>
      <c r="I324" s="15">
        <v>127600</v>
      </c>
      <c r="J324" s="15">
        <v>0</v>
      </c>
      <c r="K324" s="15">
        <v>0</v>
      </c>
      <c r="L324" s="15">
        <v>0</v>
      </c>
      <c r="M324" s="15">
        <v>0</v>
      </c>
      <c r="N324" s="15">
        <v>0</v>
      </c>
      <c r="O324" s="15">
        <v>0</v>
      </c>
      <c r="P324" s="15">
        <v>0</v>
      </c>
      <c r="Q324" s="15">
        <v>0</v>
      </c>
      <c r="R324" s="15">
        <v>0</v>
      </c>
      <c r="S324" s="15">
        <v>0</v>
      </c>
      <c r="T324" s="15">
        <v>0</v>
      </c>
      <c r="U324" s="15">
        <v>127500</v>
      </c>
      <c r="V324" s="15">
        <v>127500</v>
      </c>
      <c r="W324" s="7">
        <f t="shared" si="5"/>
        <v>0.9992163009404389</v>
      </c>
    </row>
    <row r="325" spans="1:23" ht="15.75" x14ac:dyDescent="0.3">
      <c r="A325" s="8">
        <v>324</v>
      </c>
      <c r="B325" s="9">
        <v>10069</v>
      </c>
      <c r="C325" s="9">
        <v>150122</v>
      </c>
      <c r="D325" s="9" t="s">
        <v>7</v>
      </c>
      <c r="E325" s="9" t="s">
        <v>9</v>
      </c>
      <c r="F325" s="17" t="s">
        <v>199</v>
      </c>
      <c r="G325" s="9" t="s">
        <v>11</v>
      </c>
      <c r="H325" s="18">
        <v>0</v>
      </c>
      <c r="I325" s="18">
        <v>127600</v>
      </c>
      <c r="J325" s="18">
        <v>0</v>
      </c>
      <c r="K325" s="18">
        <v>0</v>
      </c>
      <c r="L325" s="18">
        <v>0</v>
      </c>
      <c r="M325" s="18">
        <v>0</v>
      </c>
      <c r="N325" s="18">
        <v>0</v>
      </c>
      <c r="O325" s="18">
        <v>0</v>
      </c>
      <c r="P325" s="18">
        <v>0</v>
      </c>
      <c r="Q325" s="18">
        <v>0</v>
      </c>
      <c r="R325" s="18">
        <v>0</v>
      </c>
      <c r="S325" s="18">
        <v>0</v>
      </c>
      <c r="T325" s="18">
        <v>0</v>
      </c>
      <c r="U325" s="18">
        <v>127500</v>
      </c>
      <c r="V325" s="18">
        <v>127500</v>
      </c>
      <c r="W325" s="7">
        <f t="shared" si="5"/>
        <v>0.9992163009404389</v>
      </c>
    </row>
    <row r="326" spans="1:23" ht="15.75" x14ac:dyDescent="0.3">
      <c r="A326" s="8">
        <v>325</v>
      </c>
      <c r="B326" s="9">
        <v>10069</v>
      </c>
      <c r="C326" s="9">
        <v>150122</v>
      </c>
      <c r="D326" s="9" t="s">
        <v>7</v>
      </c>
      <c r="E326" s="9" t="s">
        <v>9</v>
      </c>
      <c r="F326" s="16" t="s">
        <v>22</v>
      </c>
      <c r="G326" s="9" t="s">
        <v>11</v>
      </c>
      <c r="H326" s="15">
        <v>0</v>
      </c>
      <c r="I326" s="15">
        <v>465600</v>
      </c>
      <c r="J326" s="15">
        <v>0</v>
      </c>
      <c r="K326" s="15">
        <v>0</v>
      </c>
      <c r="L326" s="15">
        <v>0</v>
      </c>
      <c r="M326" s="15">
        <v>0</v>
      </c>
      <c r="N326" s="15">
        <v>0</v>
      </c>
      <c r="O326" s="15">
        <v>0</v>
      </c>
      <c r="P326" s="15">
        <v>0</v>
      </c>
      <c r="Q326" s="15">
        <v>0</v>
      </c>
      <c r="R326" s="15">
        <v>0</v>
      </c>
      <c r="S326" s="15">
        <v>0</v>
      </c>
      <c r="T326" s="15">
        <v>0</v>
      </c>
      <c r="U326" s="15">
        <v>444504</v>
      </c>
      <c r="V326" s="15">
        <v>444504</v>
      </c>
      <c r="W326" s="7">
        <f t="shared" si="5"/>
        <v>0.95469072164948454</v>
      </c>
    </row>
    <row r="327" spans="1:23" ht="15.75" x14ac:dyDescent="0.3">
      <c r="A327" s="8">
        <v>326</v>
      </c>
      <c r="B327" s="9">
        <v>10069</v>
      </c>
      <c r="C327" s="9">
        <v>150122</v>
      </c>
      <c r="D327" s="9" t="s">
        <v>7</v>
      </c>
      <c r="E327" s="9" t="s">
        <v>9</v>
      </c>
      <c r="F327" s="17" t="s">
        <v>200</v>
      </c>
      <c r="G327" s="9" t="s">
        <v>11</v>
      </c>
      <c r="H327" s="18">
        <v>0</v>
      </c>
      <c r="I327" s="18">
        <v>465600</v>
      </c>
      <c r="J327" s="18">
        <v>0</v>
      </c>
      <c r="K327" s="18">
        <v>0</v>
      </c>
      <c r="L327" s="18">
        <v>0</v>
      </c>
      <c r="M327" s="18">
        <v>0</v>
      </c>
      <c r="N327" s="18">
        <v>0</v>
      </c>
      <c r="O327" s="18">
        <v>0</v>
      </c>
      <c r="P327" s="18">
        <v>0</v>
      </c>
      <c r="Q327" s="18">
        <v>0</v>
      </c>
      <c r="R327" s="18">
        <v>0</v>
      </c>
      <c r="S327" s="18">
        <v>0</v>
      </c>
      <c r="T327" s="18">
        <v>0</v>
      </c>
      <c r="U327" s="18">
        <v>444504</v>
      </c>
      <c r="V327" s="18">
        <v>444504</v>
      </c>
      <c r="W327" s="7">
        <f t="shared" si="5"/>
        <v>0.95469072164948454</v>
      </c>
    </row>
  </sheetData>
  <phoneticPr fontId="6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88"/>
  <sheetViews>
    <sheetView workbookViewId="0">
      <selection activeCell="B6" sqref="B6"/>
    </sheetView>
  </sheetViews>
  <sheetFormatPr baseColWidth="10" defaultRowHeight="15" x14ac:dyDescent="0.25"/>
  <cols>
    <col min="1" max="1" width="4.5703125" style="10" bestFit="1" customWidth="1"/>
    <col min="2" max="3" width="11.7109375" bestFit="1" customWidth="1"/>
    <col min="5" max="5" width="35.42578125" bestFit="1" customWidth="1"/>
    <col min="6" max="6" width="126.85546875" bestFit="1" customWidth="1"/>
    <col min="8" max="9" width="12.28515625" bestFit="1" customWidth="1"/>
    <col min="10" max="21" width="11.5703125" bestFit="1" customWidth="1"/>
    <col min="22" max="22" width="12.28515625" bestFit="1" customWidth="1"/>
    <col min="23" max="23" width="11.5703125" bestFit="1" customWidth="1"/>
  </cols>
  <sheetData>
    <row r="1" spans="1:23" ht="38.25" x14ac:dyDescent="0.25">
      <c r="A1" s="5" t="s">
        <v>3</v>
      </c>
      <c r="B1" s="5" t="s">
        <v>4</v>
      </c>
      <c r="C1" s="5" t="s">
        <v>5</v>
      </c>
      <c r="D1" s="5" t="s">
        <v>6</v>
      </c>
      <c r="E1" s="5" t="s">
        <v>8</v>
      </c>
      <c r="F1" s="4" t="s">
        <v>12</v>
      </c>
      <c r="G1" s="5" t="s">
        <v>10</v>
      </c>
      <c r="H1" s="5" t="s">
        <v>0</v>
      </c>
      <c r="I1" s="5" t="s">
        <v>1</v>
      </c>
      <c r="J1" s="5" t="s">
        <v>175</v>
      </c>
      <c r="K1" s="5" t="s">
        <v>176</v>
      </c>
      <c r="L1" s="5" t="s">
        <v>177</v>
      </c>
      <c r="M1" s="5" t="s">
        <v>178</v>
      </c>
      <c r="N1" s="5" t="s">
        <v>179</v>
      </c>
      <c r="O1" s="5" t="s">
        <v>180</v>
      </c>
      <c r="P1" s="5" t="s">
        <v>181</v>
      </c>
      <c r="Q1" s="5" t="s">
        <v>182</v>
      </c>
      <c r="R1" s="5" t="s">
        <v>183</v>
      </c>
      <c r="S1" s="5" t="s">
        <v>184</v>
      </c>
      <c r="T1" s="5" t="s">
        <v>185</v>
      </c>
      <c r="U1" s="5" t="s">
        <v>186</v>
      </c>
      <c r="V1" s="5" t="s">
        <v>13</v>
      </c>
      <c r="W1" s="5" t="s">
        <v>2</v>
      </c>
    </row>
    <row r="2" spans="1:23" x14ac:dyDescent="0.25">
      <c r="A2" s="9">
        <v>1</v>
      </c>
      <c r="B2" s="9">
        <v>10069</v>
      </c>
      <c r="C2" s="9">
        <v>150122</v>
      </c>
      <c r="D2" s="9" t="s">
        <v>7</v>
      </c>
      <c r="E2" s="9" t="s">
        <v>9</v>
      </c>
      <c r="F2" s="14" t="s">
        <v>14</v>
      </c>
      <c r="G2" s="6" t="s">
        <v>11</v>
      </c>
      <c r="H2" s="15">
        <v>473006</v>
      </c>
      <c r="I2" s="15">
        <v>1940430</v>
      </c>
      <c r="J2" s="15">
        <v>0</v>
      </c>
      <c r="K2" s="15">
        <v>11250</v>
      </c>
      <c r="L2" s="15">
        <v>35711.040000000001</v>
      </c>
      <c r="M2" s="15">
        <v>97097.959999999992</v>
      </c>
      <c r="N2" s="15">
        <v>54979.31</v>
      </c>
      <c r="O2" s="15">
        <v>63914.44</v>
      </c>
      <c r="P2" s="15">
        <v>118259.84</v>
      </c>
      <c r="Q2" s="15">
        <v>776639.66</v>
      </c>
      <c r="R2" s="15">
        <v>186905.02</v>
      </c>
      <c r="S2" s="15">
        <v>132993.44</v>
      </c>
      <c r="T2" s="15">
        <v>47208</v>
      </c>
      <c r="U2" s="15">
        <v>339009.80000000005</v>
      </c>
      <c r="V2" s="15">
        <v>1863968.51</v>
      </c>
      <c r="W2" s="7">
        <f>IFERROR(V2/I2,0)</f>
        <v>0.96059559479084533</v>
      </c>
    </row>
    <row r="3" spans="1:23" ht="15.75" x14ac:dyDescent="0.3">
      <c r="A3" s="8">
        <v>2</v>
      </c>
      <c r="B3" s="9">
        <v>10069</v>
      </c>
      <c r="C3" s="9">
        <v>150122</v>
      </c>
      <c r="D3" s="9" t="s">
        <v>7</v>
      </c>
      <c r="E3" s="9" t="s">
        <v>9</v>
      </c>
      <c r="F3" s="16" t="s">
        <v>15</v>
      </c>
      <c r="G3" s="6" t="s">
        <v>11</v>
      </c>
      <c r="H3" s="15">
        <v>0</v>
      </c>
      <c r="I3" s="15">
        <v>3990</v>
      </c>
      <c r="J3" s="15">
        <v>0</v>
      </c>
      <c r="K3" s="15">
        <v>0</v>
      </c>
      <c r="L3" s="15">
        <v>0</v>
      </c>
      <c r="M3" s="15">
        <v>0</v>
      </c>
      <c r="N3" s="15">
        <v>0</v>
      </c>
      <c r="O3" s="15">
        <v>0</v>
      </c>
      <c r="P3" s="15">
        <v>0</v>
      </c>
      <c r="Q3" s="15">
        <v>0</v>
      </c>
      <c r="R3" s="15">
        <v>0</v>
      </c>
      <c r="S3" s="15">
        <v>0</v>
      </c>
      <c r="T3" s="15">
        <v>3990</v>
      </c>
      <c r="U3" s="15">
        <v>0</v>
      </c>
      <c r="V3" s="15">
        <v>3990</v>
      </c>
      <c r="W3" s="7">
        <f>IFERROR(V3/I3,0)</f>
        <v>1</v>
      </c>
    </row>
    <row r="4" spans="1:23" ht="15.75" x14ac:dyDescent="0.3">
      <c r="A4" s="8">
        <v>3</v>
      </c>
      <c r="B4" s="9">
        <v>10069</v>
      </c>
      <c r="C4" s="9">
        <v>150122</v>
      </c>
      <c r="D4" s="9" t="s">
        <v>7</v>
      </c>
      <c r="E4" s="9" t="s">
        <v>9</v>
      </c>
      <c r="F4" s="17" t="s">
        <v>199</v>
      </c>
      <c r="G4" s="6" t="s">
        <v>11</v>
      </c>
      <c r="H4" s="18">
        <v>0</v>
      </c>
      <c r="I4" s="18">
        <v>3990</v>
      </c>
      <c r="J4" s="18">
        <v>0</v>
      </c>
      <c r="K4" s="18">
        <v>0</v>
      </c>
      <c r="L4" s="18">
        <v>0</v>
      </c>
      <c r="M4" s="18">
        <v>0</v>
      </c>
      <c r="N4" s="18">
        <v>0</v>
      </c>
      <c r="O4" s="18">
        <v>0</v>
      </c>
      <c r="P4" s="18">
        <v>0</v>
      </c>
      <c r="Q4" s="18">
        <v>0</v>
      </c>
      <c r="R4" s="18">
        <v>0</v>
      </c>
      <c r="S4" s="18">
        <v>0</v>
      </c>
      <c r="T4" s="18">
        <v>3990</v>
      </c>
      <c r="U4" s="18">
        <v>0</v>
      </c>
      <c r="V4" s="18">
        <v>3990</v>
      </c>
      <c r="W4" s="7">
        <f t="shared" ref="W4:W67" si="0">IFERROR(V4/I4,0)</f>
        <v>1</v>
      </c>
    </row>
    <row r="5" spans="1:23" ht="15.75" x14ac:dyDescent="0.3">
      <c r="A5" s="8">
        <v>4</v>
      </c>
      <c r="B5" s="9">
        <v>10069</v>
      </c>
      <c r="C5" s="9">
        <v>150122</v>
      </c>
      <c r="D5" s="9" t="s">
        <v>7</v>
      </c>
      <c r="E5" s="9" t="s">
        <v>9</v>
      </c>
      <c r="F5" s="16" t="s">
        <v>19</v>
      </c>
      <c r="G5" s="6" t="s">
        <v>11</v>
      </c>
      <c r="H5" s="15">
        <v>374820</v>
      </c>
      <c r="I5" s="15">
        <v>352633</v>
      </c>
      <c r="J5" s="15">
        <v>0</v>
      </c>
      <c r="K5" s="15">
        <v>0</v>
      </c>
      <c r="L5" s="15">
        <v>20007.04</v>
      </c>
      <c r="M5" s="15">
        <v>14159.6</v>
      </c>
      <c r="N5" s="15">
        <v>9643.2000000000007</v>
      </c>
      <c r="O5" s="15">
        <v>15501.44</v>
      </c>
      <c r="P5" s="15">
        <v>18109.84</v>
      </c>
      <c r="Q5" s="15">
        <v>9616.64</v>
      </c>
      <c r="R5" s="15">
        <v>9447.0400000000009</v>
      </c>
      <c r="S5" s="15">
        <v>97643.44</v>
      </c>
      <c r="T5" s="15">
        <v>32818</v>
      </c>
      <c r="U5" s="15">
        <v>119388.16</v>
      </c>
      <c r="V5" s="15">
        <v>346334.4</v>
      </c>
      <c r="W5" s="7">
        <f t="shared" si="0"/>
        <v>0.98213837048716379</v>
      </c>
    </row>
    <row r="6" spans="1:23" ht="15.75" x14ac:dyDescent="0.3">
      <c r="A6" s="8">
        <v>5</v>
      </c>
      <c r="B6" s="9">
        <v>10069</v>
      </c>
      <c r="C6" s="9">
        <v>150122</v>
      </c>
      <c r="D6" s="9" t="s">
        <v>7</v>
      </c>
      <c r="E6" s="9" t="s">
        <v>9</v>
      </c>
      <c r="F6" s="17" t="s">
        <v>21</v>
      </c>
      <c r="G6" s="6" t="s">
        <v>11</v>
      </c>
      <c r="H6" s="18">
        <v>374820</v>
      </c>
      <c r="I6" s="18">
        <v>352633</v>
      </c>
      <c r="J6" s="18">
        <v>0</v>
      </c>
      <c r="K6" s="18">
        <v>0</v>
      </c>
      <c r="L6" s="18">
        <v>20007.04</v>
      </c>
      <c r="M6" s="18">
        <v>14159.6</v>
      </c>
      <c r="N6" s="18">
        <v>9643.2000000000007</v>
      </c>
      <c r="O6" s="18">
        <v>15501.44</v>
      </c>
      <c r="P6" s="18">
        <v>18109.84</v>
      </c>
      <c r="Q6" s="18">
        <v>9616.64</v>
      </c>
      <c r="R6" s="18">
        <v>9447.0400000000009</v>
      </c>
      <c r="S6" s="18">
        <v>97643.44</v>
      </c>
      <c r="T6" s="18">
        <v>32818</v>
      </c>
      <c r="U6" s="18">
        <v>119388.16</v>
      </c>
      <c r="V6" s="18">
        <v>346334.4</v>
      </c>
      <c r="W6" s="7">
        <f t="shared" si="0"/>
        <v>0.98213837048716379</v>
      </c>
    </row>
    <row r="7" spans="1:23" ht="15.75" x14ac:dyDescent="0.3">
      <c r="A7" s="8">
        <v>6</v>
      </c>
      <c r="B7" s="9">
        <v>10069</v>
      </c>
      <c r="C7" s="9">
        <v>150122</v>
      </c>
      <c r="D7" s="9" t="s">
        <v>7</v>
      </c>
      <c r="E7" s="9" t="s">
        <v>9</v>
      </c>
      <c r="F7" s="16" t="s">
        <v>22</v>
      </c>
      <c r="G7" s="6" t="s">
        <v>11</v>
      </c>
      <c r="H7" s="15">
        <v>98186</v>
      </c>
      <c r="I7" s="15">
        <v>323143</v>
      </c>
      <c r="J7" s="15">
        <v>0</v>
      </c>
      <c r="K7" s="15">
        <v>11250</v>
      </c>
      <c r="L7" s="15">
        <v>15704</v>
      </c>
      <c r="M7" s="15">
        <v>14800</v>
      </c>
      <c r="N7" s="15">
        <v>21836.11</v>
      </c>
      <c r="O7" s="15">
        <v>10010</v>
      </c>
      <c r="P7" s="15">
        <v>13150</v>
      </c>
      <c r="Q7" s="15">
        <v>8550</v>
      </c>
      <c r="R7" s="15">
        <v>3150</v>
      </c>
      <c r="S7" s="15">
        <v>15350</v>
      </c>
      <c r="T7" s="15">
        <v>4400</v>
      </c>
      <c r="U7" s="15">
        <v>204790</v>
      </c>
      <c r="V7" s="15">
        <v>322990.11</v>
      </c>
      <c r="W7" s="7">
        <f t="shared" si="0"/>
        <v>0.99952686581482497</v>
      </c>
    </row>
    <row r="8" spans="1:23" ht="15.75" x14ac:dyDescent="0.3">
      <c r="A8" s="9">
        <v>7</v>
      </c>
      <c r="B8" s="9">
        <v>10069</v>
      </c>
      <c r="C8" s="9">
        <v>150122</v>
      </c>
      <c r="D8" s="9" t="s">
        <v>7</v>
      </c>
      <c r="E8" s="9" t="s">
        <v>9</v>
      </c>
      <c r="F8" s="17" t="s">
        <v>24</v>
      </c>
      <c r="G8" s="6" t="s">
        <v>11</v>
      </c>
      <c r="H8" s="18">
        <v>0</v>
      </c>
      <c r="I8" s="18">
        <v>1386</v>
      </c>
      <c r="J8" s="18">
        <v>0</v>
      </c>
      <c r="K8" s="18">
        <v>0</v>
      </c>
      <c r="L8" s="18">
        <v>0</v>
      </c>
      <c r="M8" s="18">
        <v>0</v>
      </c>
      <c r="N8" s="18">
        <v>1240.1099999999999</v>
      </c>
      <c r="O8" s="18">
        <v>0</v>
      </c>
      <c r="P8" s="18">
        <v>0</v>
      </c>
      <c r="Q8" s="18">
        <v>0</v>
      </c>
      <c r="R8" s="18">
        <v>0</v>
      </c>
      <c r="S8" s="18">
        <v>0</v>
      </c>
      <c r="T8" s="18">
        <v>0</v>
      </c>
      <c r="U8" s="18">
        <v>0</v>
      </c>
      <c r="V8" s="18">
        <v>1240.1099999999999</v>
      </c>
      <c r="W8" s="7">
        <f t="shared" si="0"/>
        <v>0.89474025974025961</v>
      </c>
    </row>
    <row r="9" spans="1:23" ht="15.75" x14ac:dyDescent="0.3">
      <c r="A9" s="8">
        <v>8</v>
      </c>
      <c r="B9" s="9">
        <v>10069</v>
      </c>
      <c r="C9" s="9">
        <v>150122</v>
      </c>
      <c r="D9" s="9" t="s">
        <v>7</v>
      </c>
      <c r="E9" s="9" t="s">
        <v>9</v>
      </c>
      <c r="F9" s="17" t="s">
        <v>27</v>
      </c>
      <c r="G9" s="6" t="s">
        <v>11</v>
      </c>
      <c r="H9" s="18">
        <v>0</v>
      </c>
      <c r="I9" s="18">
        <v>2787</v>
      </c>
      <c r="J9" s="18">
        <v>0</v>
      </c>
      <c r="K9" s="18">
        <v>0</v>
      </c>
      <c r="L9" s="18">
        <v>0</v>
      </c>
      <c r="M9" s="18">
        <v>0</v>
      </c>
      <c r="N9" s="18">
        <v>0</v>
      </c>
      <c r="O9" s="18">
        <v>0</v>
      </c>
      <c r="P9" s="18">
        <v>0</v>
      </c>
      <c r="Q9" s="18">
        <v>0</v>
      </c>
      <c r="R9" s="18">
        <v>0</v>
      </c>
      <c r="S9" s="18">
        <v>0</v>
      </c>
      <c r="T9" s="18">
        <v>0</v>
      </c>
      <c r="U9" s="18">
        <v>2787</v>
      </c>
      <c r="V9" s="18">
        <v>2787</v>
      </c>
      <c r="W9" s="7">
        <f t="shared" si="0"/>
        <v>1</v>
      </c>
    </row>
    <row r="10" spans="1:23" ht="15.75" x14ac:dyDescent="0.3">
      <c r="A10" s="8">
        <v>9</v>
      </c>
      <c r="B10" s="9">
        <v>10069</v>
      </c>
      <c r="C10" s="9">
        <v>150122</v>
      </c>
      <c r="D10" s="9" t="s">
        <v>7</v>
      </c>
      <c r="E10" s="9" t="s">
        <v>9</v>
      </c>
      <c r="F10" s="17" t="s">
        <v>118</v>
      </c>
      <c r="G10" s="6" t="s">
        <v>11</v>
      </c>
      <c r="H10" s="18">
        <v>0</v>
      </c>
      <c r="I10" s="18">
        <v>2400</v>
      </c>
      <c r="J10" s="18">
        <v>0</v>
      </c>
      <c r="K10" s="18">
        <v>0</v>
      </c>
      <c r="L10" s="18">
        <v>0</v>
      </c>
      <c r="M10" s="18">
        <v>0</v>
      </c>
      <c r="N10" s="18">
        <v>0</v>
      </c>
      <c r="O10" s="18">
        <v>0</v>
      </c>
      <c r="P10" s="18">
        <v>0</v>
      </c>
      <c r="Q10" s="18">
        <v>400</v>
      </c>
      <c r="R10" s="18">
        <v>0</v>
      </c>
      <c r="S10" s="18">
        <v>400</v>
      </c>
      <c r="T10" s="18">
        <v>800</v>
      </c>
      <c r="U10" s="18">
        <v>800</v>
      </c>
      <c r="V10" s="18">
        <v>2400</v>
      </c>
      <c r="W10" s="7">
        <f t="shared" si="0"/>
        <v>1</v>
      </c>
    </row>
    <row r="11" spans="1:23" ht="15.75" x14ac:dyDescent="0.3">
      <c r="A11" s="8">
        <v>10</v>
      </c>
      <c r="B11" s="9">
        <v>10069</v>
      </c>
      <c r="C11" s="9">
        <v>150122</v>
      </c>
      <c r="D11" s="9" t="s">
        <v>7</v>
      </c>
      <c r="E11" s="9" t="s">
        <v>9</v>
      </c>
      <c r="F11" s="17" t="s">
        <v>29</v>
      </c>
      <c r="G11" s="6" t="s">
        <v>11</v>
      </c>
      <c r="H11" s="18">
        <v>98186</v>
      </c>
      <c r="I11" s="18">
        <v>53700</v>
      </c>
      <c r="J11" s="18">
        <v>0</v>
      </c>
      <c r="K11" s="18">
        <v>0</v>
      </c>
      <c r="L11" s="18">
        <v>9204</v>
      </c>
      <c r="M11" s="18">
        <v>6300</v>
      </c>
      <c r="N11" s="18">
        <v>12096</v>
      </c>
      <c r="O11" s="18">
        <v>6300</v>
      </c>
      <c r="P11" s="18">
        <v>3150</v>
      </c>
      <c r="Q11" s="18">
        <v>3150</v>
      </c>
      <c r="R11" s="18">
        <v>3150</v>
      </c>
      <c r="S11" s="18">
        <v>3600</v>
      </c>
      <c r="T11" s="18">
        <v>3600</v>
      </c>
      <c r="U11" s="18">
        <v>3150</v>
      </c>
      <c r="V11" s="18">
        <v>53700</v>
      </c>
      <c r="W11" s="7">
        <f t="shared" si="0"/>
        <v>1</v>
      </c>
    </row>
    <row r="12" spans="1:23" ht="15.75" x14ac:dyDescent="0.3">
      <c r="A12" s="8">
        <v>11</v>
      </c>
      <c r="B12" s="9">
        <v>10069</v>
      </c>
      <c r="C12" s="9">
        <v>150122</v>
      </c>
      <c r="D12" s="9" t="s">
        <v>7</v>
      </c>
      <c r="E12" s="9" t="s">
        <v>9</v>
      </c>
      <c r="F12" s="17" t="s">
        <v>30</v>
      </c>
      <c r="G12" s="6" t="s">
        <v>11</v>
      </c>
      <c r="H12" s="18">
        <v>0</v>
      </c>
      <c r="I12" s="18">
        <v>1250</v>
      </c>
      <c r="J12" s="18">
        <v>0</v>
      </c>
      <c r="K12" s="18">
        <v>1250</v>
      </c>
      <c r="L12" s="18">
        <v>0</v>
      </c>
      <c r="M12" s="18">
        <v>0</v>
      </c>
      <c r="N12" s="18">
        <v>0</v>
      </c>
      <c r="O12" s="18">
        <v>0</v>
      </c>
      <c r="P12" s="18">
        <v>0</v>
      </c>
      <c r="Q12" s="18">
        <v>0</v>
      </c>
      <c r="R12" s="18">
        <v>0</v>
      </c>
      <c r="S12" s="18">
        <v>0</v>
      </c>
      <c r="T12" s="18">
        <v>0</v>
      </c>
      <c r="U12" s="18">
        <v>0</v>
      </c>
      <c r="V12" s="18">
        <v>1250</v>
      </c>
      <c r="W12" s="7">
        <f t="shared" si="0"/>
        <v>1</v>
      </c>
    </row>
    <row r="13" spans="1:23" ht="15.75" x14ac:dyDescent="0.3">
      <c r="A13" s="8">
        <v>12</v>
      </c>
      <c r="B13" s="9">
        <v>10069</v>
      </c>
      <c r="C13" s="9">
        <v>150122</v>
      </c>
      <c r="D13" s="9" t="s">
        <v>7</v>
      </c>
      <c r="E13" s="9" t="s">
        <v>9</v>
      </c>
      <c r="F13" s="17" t="s">
        <v>31</v>
      </c>
      <c r="G13" s="6" t="s">
        <v>11</v>
      </c>
      <c r="H13" s="18">
        <v>0</v>
      </c>
      <c r="I13" s="18">
        <v>13513</v>
      </c>
      <c r="J13" s="18">
        <v>0</v>
      </c>
      <c r="K13" s="18">
        <v>0</v>
      </c>
      <c r="L13" s="18">
        <v>1500</v>
      </c>
      <c r="M13" s="18">
        <v>1500</v>
      </c>
      <c r="N13" s="18">
        <v>1500</v>
      </c>
      <c r="O13" s="18">
        <v>3710</v>
      </c>
      <c r="P13" s="18">
        <v>0</v>
      </c>
      <c r="Q13" s="18">
        <v>0</v>
      </c>
      <c r="R13" s="18">
        <v>0</v>
      </c>
      <c r="S13" s="18">
        <v>1350</v>
      </c>
      <c r="T13" s="18">
        <v>0</v>
      </c>
      <c r="U13" s="18">
        <v>3953</v>
      </c>
      <c r="V13" s="18">
        <v>13513</v>
      </c>
      <c r="W13" s="7">
        <f t="shared" si="0"/>
        <v>1</v>
      </c>
    </row>
    <row r="14" spans="1:23" ht="15.75" x14ac:dyDescent="0.3">
      <c r="A14" s="9">
        <v>13</v>
      </c>
      <c r="B14" s="9">
        <v>10069</v>
      </c>
      <c r="C14" s="9">
        <v>150122</v>
      </c>
      <c r="D14" s="9" t="s">
        <v>7</v>
      </c>
      <c r="E14" s="9" t="s">
        <v>9</v>
      </c>
      <c r="F14" s="17" t="s">
        <v>187</v>
      </c>
      <c r="G14" s="6" t="s">
        <v>11</v>
      </c>
      <c r="H14" s="18">
        <v>0</v>
      </c>
      <c r="I14" s="18">
        <v>64987</v>
      </c>
      <c r="J14" s="18">
        <v>0</v>
      </c>
      <c r="K14" s="18">
        <v>10000</v>
      </c>
      <c r="L14" s="18">
        <v>5000</v>
      </c>
      <c r="M14" s="18">
        <v>7000</v>
      </c>
      <c r="N14" s="18">
        <v>7000</v>
      </c>
      <c r="O14" s="18">
        <v>0</v>
      </c>
      <c r="P14" s="18">
        <v>10000</v>
      </c>
      <c r="Q14" s="18">
        <v>5000</v>
      </c>
      <c r="R14" s="18">
        <v>0</v>
      </c>
      <c r="S14" s="18">
        <v>10000</v>
      </c>
      <c r="T14" s="18">
        <v>0</v>
      </c>
      <c r="U14" s="18">
        <v>10980</v>
      </c>
      <c r="V14" s="18">
        <v>64980</v>
      </c>
      <c r="W14" s="7">
        <f t="shared" si="0"/>
        <v>0.99989228614953762</v>
      </c>
    </row>
    <row r="15" spans="1:23" ht="15.75" x14ac:dyDescent="0.3">
      <c r="A15" s="8">
        <v>14</v>
      </c>
      <c r="B15" s="9">
        <v>10069</v>
      </c>
      <c r="C15" s="9">
        <v>150122</v>
      </c>
      <c r="D15" s="9" t="s">
        <v>7</v>
      </c>
      <c r="E15" s="9" t="s">
        <v>9</v>
      </c>
      <c r="F15" s="17" t="s">
        <v>200</v>
      </c>
      <c r="G15" s="6" t="s">
        <v>11</v>
      </c>
      <c r="H15" s="18">
        <v>0</v>
      </c>
      <c r="I15" s="18">
        <v>183120</v>
      </c>
      <c r="J15" s="18">
        <v>0</v>
      </c>
      <c r="K15" s="18">
        <v>0</v>
      </c>
      <c r="L15" s="18">
        <v>0</v>
      </c>
      <c r="M15" s="18">
        <v>0</v>
      </c>
      <c r="N15" s="18">
        <v>0</v>
      </c>
      <c r="O15" s="18">
        <v>0</v>
      </c>
      <c r="P15" s="18">
        <v>0</v>
      </c>
      <c r="Q15" s="18">
        <v>0</v>
      </c>
      <c r="R15" s="18">
        <v>0</v>
      </c>
      <c r="S15" s="18">
        <v>0</v>
      </c>
      <c r="T15" s="18">
        <v>0</v>
      </c>
      <c r="U15" s="18">
        <v>183120</v>
      </c>
      <c r="V15" s="18">
        <v>183120</v>
      </c>
      <c r="W15" s="7">
        <f t="shared" si="0"/>
        <v>1</v>
      </c>
    </row>
    <row r="16" spans="1:23" ht="15.75" x14ac:dyDescent="0.3">
      <c r="A16" s="8">
        <v>15</v>
      </c>
      <c r="B16" s="9">
        <v>10069</v>
      </c>
      <c r="C16" s="9">
        <v>150122</v>
      </c>
      <c r="D16" s="9" t="s">
        <v>7</v>
      </c>
      <c r="E16" s="9" t="s">
        <v>9</v>
      </c>
      <c r="F16" s="16" t="s">
        <v>36</v>
      </c>
      <c r="G16" s="6" t="s">
        <v>11</v>
      </c>
      <c r="H16" s="15">
        <v>0</v>
      </c>
      <c r="I16" s="15">
        <v>1260664</v>
      </c>
      <c r="J16" s="15">
        <v>0</v>
      </c>
      <c r="K16" s="15">
        <v>0</v>
      </c>
      <c r="L16" s="15">
        <v>0</v>
      </c>
      <c r="M16" s="15">
        <v>68138.36</v>
      </c>
      <c r="N16" s="15">
        <v>23500</v>
      </c>
      <c r="O16" s="15">
        <v>38403</v>
      </c>
      <c r="P16" s="15">
        <v>87000</v>
      </c>
      <c r="Q16" s="15">
        <v>758473.02</v>
      </c>
      <c r="R16" s="15">
        <v>174307.97999999998</v>
      </c>
      <c r="S16" s="15">
        <v>20000</v>
      </c>
      <c r="T16" s="15">
        <v>6000</v>
      </c>
      <c r="U16" s="15">
        <v>14831.64</v>
      </c>
      <c r="V16" s="15">
        <v>1190654</v>
      </c>
      <c r="W16" s="7">
        <f t="shared" si="0"/>
        <v>0.94446577359232908</v>
      </c>
    </row>
    <row r="17" spans="1:23" ht="15.75" x14ac:dyDescent="0.3">
      <c r="A17" s="8">
        <v>16</v>
      </c>
      <c r="B17" s="9">
        <v>10069</v>
      </c>
      <c r="C17" s="9">
        <v>150122</v>
      </c>
      <c r="D17" s="9" t="s">
        <v>7</v>
      </c>
      <c r="E17" s="9" t="s">
        <v>9</v>
      </c>
      <c r="F17" s="17" t="s">
        <v>38</v>
      </c>
      <c r="G17" s="6" t="s">
        <v>11</v>
      </c>
      <c r="H17" s="18">
        <v>0</v>
      </c>
      <c r="I17" s="18">
        <v>880364</v>
      </c>
      <c r="J17" s="18">
        <v>0</v>
      </c>
      <c r="K17" s="18">
        <v>0</v>
      </c>
      <c r="L17" s="18">
        <v>0</v>
      </c>
      <c r="M17" s="18">
        <v>0</v>
      </c>
      <c r="N17" s="18">
        <v>0</v>
      </c>
      <c r="O17" s="18">
        <v>22903</v>
      </c>
      <c r="P17" s="18">
        <v>0</v>
      </c>
      <c r="Q17" s="18">
        <v>715973.02</v>
      </c>
      <c r="R17" s="18">
        <v>129487.98</v>
      </c>
      <c r="S17" s="18">
        <v>6000</v>
      </c>
      <c r="T17" s="18">
        <v>6000</v>
      </c>
      <c r="U17" s="18">
        <v>0</v>
      </c>
      <c r="V17" s="18">
        <v>880364</v>
      </c>
      <c r="W17" s="7">
        <f t="shared" si="0"/>
        <v>1</v>
      </c>
    </row>
    <row r="18" spans="1:23" ht="15.75" x14ac:dyDescent="0.3">
      <c r="A18" s="8">
        <v>17</v>
      </c>
      <c r="B18" s="9">
        <v>10069</v>
      </c>
      <c r="C18" s="9">
        <v>150122</v>
      </c>
      <c r="D18" s="9" t="s">
        <v>7</v>
      </c>
      <c r="E18" s="9" t="s">
        <v>9</v>
      </c>
      <c r="F18" s="17" t="s">
        <v>154</v>
      </c>
      <c r="G18" s="6" t="s">
        <v>11</v>
      </c>
      <c r="H18" s="18">
        <v>0</v>
      </c>
      <c r="I18" s="18">
        <v>3000</v>
      </c>
      <c r="J18" s="18">
        <v>0</v>
      </c>
      <c r="K18" s="18">
        <v>0</v>
      </c>
      <c r="L18" s="18">
        <v>0</v>
      </c>
      <c r="M18" s="18">
        <v>0</v>
      </c>
      <c r="N18" s="18">
        <v>0</v>
      </c>
      <c r="O18" s="18">
        <v>0</v>
      </c>
      <c r="P18" s="18">
        <v>0</v>
      </c>
      <c r="Q18" s="18">
        <v>0</v>
      </c>
      <c r="R18" s="18">
        <v>0</v>
      </c>
      <c r="S18" s="18">
        <v>0</v>
      </c>
      <c r="T18" s="18">
        <v>0</v>
      </c>
      <c r="U18" s="18">
        <v>0</v>
      </c>
      <c r="V18" s="18">
        <v>0</v>
      </c>
      <c r="W18" s="7">
        <f t="shared" si="0"/>
        <v>0</v>
      </c>
    </row>
    <row r="19" spans="1:23" ht="15.75" x14ac:dyDescent="0.3">
      <c r="A19" s="8">
        <v>18</v>
      </c>
      <c r="B19" s="9">
        <v>10069</v>
      </c>
      <c r="C19" s="9">
        <v>150122</v>
      </c>
      <c r="D19" s="9" t="s">
        <v>7</v>
      </c>
      <c r="E19" s="9" t="s">
        <v>9</v>
      </c>
      <c r="F19" s="17" t="s">
        <v>42</v>
      </c>
      <c r="G19" s="6" t="s">
        <v>11</v>
      </c>
      <c r="H19" s="18">
        <v>0</v>
      </c>
      <c r="I19" s="18">
        <v>377300</v>
      </c>
      <c r="J19" s="18">
        <v>0</v>
      </c>
      <c r="K19" s="18">
        <v>0</v>
      </c>
      <c r="L19" s="18">
        <v>0</v>
      </c>
      <c r="M19" s="18">
        <v>68138.36</v>
      </c>
      <c r="N19" s="18">
        <v>23500</v>
      </c>
      <c r="O19" s="18">
        <v>15500</v>
      </c>
      <c r="P19" s="18">
        <v>87000</v>
      </c>
      <c r="Q19" s="18">
        <v>42500</v>
      </c>
      <c r="R19" s="18">
        <v>44820</v>
      </c>
      <c r="S19" s="18">
        <v>14000</v>
      </c>
      <c r="T19" s="18">
        <v>0</v>
      </c>
      <c r="U19" s="18">
        <v>14831.64</v>
      </c>
      <c r="V19" s="18">
        <v>310290</v>
      </c>
      <c r="W19" s="7">
        <f t="shared" si="0"/>
        <v>0.8223959713755632</v>
      </c>
    </row>
    <row r="20" spans="1:23" x14ac:dyDescent="0.25">
      <c r="A20" s="9">
        <v>19</v>
      </c>
      <c r="B20" s="9">
        <v>10069</v>
      </c>
      <c r="C20" s="9">
        <v>150122</v>
      </c>
      <c r="D20" s="9" t="s">
        <v>7</v>
      </c>
      <c r="E20" s="9" t="s">
        <v>9</v>
      </c>
      <c r="F20" s="14" t="s">
        <v>44</v>
      </c>
      <c r="G20" s="6" t="s">
        <v>11</v>
      </c>
      <c r="H20" s="15">
        <v>2045677</v>
      </c>
      <c r="I20" s="15">
        <v>3634485</v>
      </c>
      <c r="J20" s="15">
        <v>0</v>
      </c>
      <c r="K20" s="15">
        <v>1045245.58</v>
      </c>
      <c r="L20" s="15">
        <v>415982.12</v>
      </c>
      <c r="M20" s="15">
        <v>3616.2</v>
      </c>
      <c r="N20" s="15">
        <v>11042.330000000002</v>
      </c>
      <c r="O20" s="15">
        <v>227237.47</v>
      </c>
      <c r="P20" s="15">
        <v>229921.47</v>
      </c>
      <c r="Q20" s="15">
        <v>128760</v>
      </c>
      <c r="R20" s="15">
        <v>59363.5</v>
      </c>
      <c r="S20" s="15">
        <v>55987.5</v>
      </c>
      <c r="T20" s="15">
        <v>154147</v>
      </c>
      <c r="U20" s="15">
        <v>258165.07</v>
      </c>
      <c r="V20" s="15">
        <v>2589468.2399999998</v>
      </c>
      <c r="W20" s="7">
        <f t="shared" si="0"/>
        <v>0.71247184676783637</v>
      </c>
    </row>
    <row r="21" spans="1:23" ht="15.75" x14ac:dyDescent="0.3">
      <c r="A21" s="8">
        <v>20</v>
      </c>
      <c r="B21" s="9">
        <v>10069</v>
      </c>
      <c r="C21" s="9">
        <v>150122</v>
      </c>
      <c r="D21" s="9" t="s">
        <v>7</v>
      </c>
      <c r="E21" s="9" t="s">
        <v>9</v>
      </c>
      <c r="F21" s="16" t="s">
        <v>36</v>
      </c>
      <c r="G21" s="6" t="s">
        <v>11</v>
      </c>
      <c r="H21" s="15">
        <v>2045677</v>
      </c>
      <c r="I21" s="15">
        <v>3634485</v>
      </c>
      <c r="J21" s="15">
        <v>0</v>
      </c>
      <c r="K21" s="15">
        <v>1045245.58</v>
      </c>
      <c r="L21" s="15">
        <v>415982.12</v>
      </c>
      <c r="M21" s="15">
        <v>3616.2</v>
      </c>
      <c r="N21" s="15">
        <v>11042.330000000002</v>
      </c>
      <c r="O21" s="15">
        <v>227237.47</v>
      </c>
      <c r="P21" s="15">
        <v>229921.47</v>
      </c>
      <c r="Q21" s="15">
        <v>128760</v>
      </c>
      <c r="R21" s="15">
        <v>59363.5</v>
      </c>
      <c r="S21" s="15">
        <v>55987.5</v>
      </c>
      <c r="T21" s="15">
        <v>154147</v>
      </c>
      <c r="U21" s="15">
        <v>258165.07</v>
      </c>
      <c r="V21" s="15">
        <v>2589468.2399999998</v>
      </c>
      <c r="W21" s="7">
        <f t="shared" si="0"/>
        <v>0.71247184676783637</v>
      </c>
    </row>
    <row r="22" spans="1:23" ht="15.75" x14ac:dyDescent="0.3">
      <c r="A22" s="8">
        <v>21</v>
      </c>
      <c r="B22" s="9">
        <v>10069</v>
      </c>
      <c r="C22" s="9">
        <v>150122</v>
      </c>
      <c r="D22" s="9" t="s">
        <v>7</v>
      </c>
      <c r="E22" s="9" t="s">
        <v>9</v>
      </c>
      <c r="F22" s="17" t="s">
        <v>147</v>
      </c>
      <c r="G22" s="6" t="s">
        <v>11</v>
      </c>
      <c r="H22" s="18">
        <v>0</v>
      </c>
      <c r="I22" s="18">
        <v>258574</v>
      </c>
      <c r="J22" s="18">
        <v>0</v>
      </c>
      <c r="K22" s="18">
        <v>85617.7</v>
      </c>
      <c r="L22" s="18">
        <v>0</v>
      </c>
      <c r="M22" s="18">
        <v>0</v>
      </c>
      <c r="N22" s="18">
        <v>0</v>
      </c>
      <c r="O22" s="18">
        <v>112618.87</v>
      </c>
      <c r="P22" s="18">
        <v>0</v>
      </c>
      <c r="Q22" s="18">
        <v>0</v>
      </c>
      <c r="R22" s="18">
        <v>26927</v>
      </c>
      <c r="S22" s="18">
        <v>0</v>
      </c>
      <c r="T22" s="18">
        <v>0</v>
      </c>
      <c r="U22" s="18">
        <v>0</v>
      </c>
      <c r="V22" s="18">
        <v>225163.57</v>
      </c>
      <c r="W22" s="7">
        <f t="shared" si="0"/>
        <v>0.87078967722972922</v>
      </c>
    </row>
    <row r="23" spans="1:23" ht="15.75" x14ac:dyDescent="0.3">
      <c r="A23" s="8">
        <v>22</v>
      </c>
      <c r="B23" s="9">
        <v>10069</v>
      </c>
      <c r="C23" s="9">
        <v>150122</v>
      </c>
      <c r="D23" s="9" t="s">
        <v>7</v>
      </c>
      <c r="E23" s="9" t="s">
        <v>9</v>
      </c>
      <c r="F23" s="17" t="s">
        <v>37</v>
      </c>
      <c r="G23" s="6" t="s">
        <v>11</v>
      </c>
      <c r="H23" s="18">
        <v>1960974</v>
      </c>
      <c r="I23" s="18">
        <v>1433877</v>
      </c>
      <c r="J23" s="18">
        <v>0</v>
      </c>
      <c r="K23" s="18">
        <v>946185.54</v>
      </c>
      <c r="L23" s="18">
        <v>281696.06</v>
      </c>
      <c r="M23" s="18">
        <v>0</v>
      </c>
      <c r="N23" s="18">
        <v>0</v>
      </c>
      <c r="O23" s="18">
        <v>0</v>
      </c>
      <c r="P23" s="18">
        <v>203821</v>
      </c>
      <c r="Q23" s="18">
        <v>439</v>
      </c>
      <c r="R23" s="18">
        <v>0</v>
      </c>
      <c r="S23" s="18">
        <v>0</v>
      </c>
      <c r="T23" s="18">
        <v>0</v>
      </c>
      <c r="U23" s="18">
        <v>1732.22</v>
      </c>
      <c r="V23" s="18">
        <v>1433873.82</v>
      </c>
      <c r="W23" s="7">
        <f t="shared" si="0"/>
        <v>0.99999778223655167</v>
      </c>
    </row>
    <row r="24" spans="1:23" ht="15.75" x14ac:dyDescent="0.3">
      <c r="A24" s="8">
        <v>23</v>
      </c>
      <c r="B24" s="9">
        <v>10069</v>
      </c>
      <c r="C24" s="9">
        <v>150122</v>
      </c>
      <c r="D24" s="9" t="s">
        <v>7</v>
      </c>
      <c r="E24" s="9" t="s">
        <v>9</v>
      </c>
      <c r="F24" s="17" t="s">
        <v>38</v>
      </c>
      <c r="G24" s="6" t="s">
        <v>11</v>
      </c>
      <c r="H24" s="18">
        <v>0</v>
      </c>
      <c r="I24" s="18">
        <v>58282</v>
      </c>
      <c r="J24" s="18">
        <v>0</v>
      </c>
      <c r="K24" s="18">
        <v>0</v>
      </c>
      <c r="L24" s="18">
        <v>11087.119999999999</v>
      </c>
      <c r="M24" s="18">
        <v>0</v>
      </c>
      <c r="N24" s="18">
        <v>0</v>
      </c>
      <c r="O24" s="18">
        <v>0</v>
      </c>
      <c r="P24" s="18">
        <v>0</v>
      </c>
      <c r="Q24" s="18">
        <v>0</v>
      </c>
      <c r="R24" s="18">
        <v>0</v>
      </c>
      <c r="S24" s="18">
        <v>0</v>
      </c>
      <c r="T24" s="18">
        <v>0</v>
      </c>
      <c r="U24" s="18">
        <v>47192.85</v>
      </c>
      <c r="V24" s="18">
        <v>58279.97</v>
      </c>
      <c r="W24" s="7">
        <f t="shared" si="0"/>
        <v>0.99996516934902713</v>
      </c>
    </row>
    <row r="25" spans="1:23" ht="15.75" x14ac:dyDescent="0.3">
      <c r="A25" s="8">
        <v>24</v>
      </c>
      <c r="B25" s="9">
        <v>10069</v>
      </c>
      <c r="C25" s="9">
        <v>150122</v>
      </c>
      <c r="D25" s="9" t="s">
        <v>7</v>
      </c>
      <c r="E25" s="9" t="s">
        <v>9</v>
      </c>
      <c r="F25" s="17" t="s">
        <v>188</v>
      </c>
      <c r="G25" s="6" t="s">
        <v>11</v>
      </c>
      <c r="H25" s="18">
        <v>0</v>
      </c>
      <c r="I25" s="18">
        <v>71940</v>
      </c>
      <c r="J25" s="18">
        <v>0</v>
      </c>
      <c r="K25" s="18">
        <v>0</v>
      </c>
      <c r="L25" s="18">
        <v>0</v>
      </c>
      <c r="M25" s="18">
        <v>0</v>
      </c>
      <c r="N25" s="18">
        <v>0</v>
      </c>
      <c r="O25" s="18">
        <v>0</v>
      </c>
      <c r="P25" s="18">
        <v>0</v>
      </c>
      <c r="Q25" s="18">
        <v>0</v>
      </c>
      <c r="R25" s="18">
        <v>0</v>
      </c>
      <c r="S25" s="18">
        <v>14500</v>
      </c>
      <c r="T25" s="18">
        <v>57440</v>
      </c>
      <c r="U25" s="18">
        <v>0</v>
      </c>
      <c r="V25" s="18">
        <v>71940</v>
      </c>
      <c r="W25" s="7">
        <f t="shared" si="0"/>
        <v>1</v>
      </c>
    </row>
    <row r="26" spans="1:23" ht="15.75" x14ac:dyDescent="0.3">
      <c r="A26" s="9">
        <v>25</v>
      </c>
      <c r="B26" s="9">
        <v>10069</v>
      </c>
      <c r="C26" s="9">
        <v>150122</v>
      </c>
      <c r="D26" s="9" t="s">
        <v>7</v>
      </c>
      <c r="E26" s="9" t="s">
        <v>9</v>
      </c>
      <c r="F26" s="17" t="s">
        <v>149</v>
      </c>
      <c r="G26" s="6" t="s">
        <v>11</v>
      </c>
      <c r="H26" s="18">
        <v>0</v>
      </c>
      <c r="I26" s="18">
        <v>4832</v>
      </c>
      <c r="J26" s="18">
        <v>0</v>
      </c>
      <c r="K26" s="18">
        <v>0</v>
      </c>
      <c r="L26" s="18">
        <v>0</v>
      </c>
      <c r="M26" s="18">
        <v>0</v>
      </c>
      <c r="N26" s="18">
        <v>0</v>
      </c>
      <c r="O26" s="18">
        <v>0</v>
      </c>
      <c r="P26" s="18">
        <v>0</v>
      </c>
      <c r="Q26" s="18">
        <v>0</v>
      </c>
      <c r="R26" s="18">
        <v>0</v>
      </c>
      <c r="S26" s="18">
        <v>0</v>
      </c>
      <c r="T26" s="18">
        <v>0</v>
      </c>
      <c r="U26" s="18">
        <v>4832</v>
      </c>
      <c r="V26" s="18">
        <v>4832</v>
      </c>
      <c r="W26" s="7">
        <f t="shared" si="0"/>
        <v>1</v>
      </c>
    </row>
    <row r="27" spans="1:23" ht="15.75" x14ac:dyDescent="0.3">
      <c r="A27" s="8">
        <v>26</v>
      </c>
      <c r="B27" s="9">
        <v>10069</v>
      </c>
      <c r="C27" s="9">
        <v>150122</v>
      </c>
      <c r="D27" s="9" t="s">
        <v>7</v>
      </c>
      <c r="E27" s="9" t="s">
        <v>9</v>
      </c>
      <c r="F27" s="17" t="s">
        <v>40</v>
      </c>
      <c r="G27" s="6" t="s">
        <v>11</v>
      </c>
      <c r="H27" s="18">
        <v>69703</v>
      </c>
      <c r="I27" s="18">
        <v>747776</v>
      </c>
      <c r="J27" s="18">
        <v>0</v>
      </c>
      <c r="K27" s="18">
        <v>0</v>
      </c>
      <c r="L27" s="18">
        <v>0</v>
      </c>
      <c r="M27" s="18">
        <v>0</v>
      </c>
      <c r="N27" s="18">
        <v>0</v>
      </c>
      <c r="O27" s="18">
        <v>0</v>
      </c>
      <c r="P27" s="18">
        <v>0</v>
      </c>
      <c r="Q27" s="18">
        <v>71371</v>
      </c>
      <c r="R27" s="18">
        <v>0</v>
      </c>
      <c r="S27" s="18">
        <v>0</v>
      </c>
      <c r="T27" s="18">
        <v>0</v>
      </c>
      <c r="U27" s="18">
        <v>0</v>
      </c>
      <c r="V27" s="18">
        <v>71371</v>
      </c>
      <c r="W27" s="7">
        <f t="shared" si="0"/>
        <v>9.5444357668606636E-2</v>
      </c>
    </row>
    <row r="28" spans="1:23" ht="15.75" x14ac:dyDescent="0.3">
      <c r="A28" s="8">
        <v>27</v>
      </c>
      <c r="B28" s="9">
        <v>10069</v>
      </c>
      <c r="C28" s="9">
        <v>150122</v>
      </c>
      <c r="D28" s="9" t="s">
        <v>7</v>
      </c>
      <c r="E28" s="9" t="s">
        <v>9</v>
      </c>
      <c r="F28" s="17" t="s">
        <v>156</v>
      </c>
      <c r="G28" s="6" t="s">
        <v>11</v>
      </c>
      <c r="H28" s="18">
        <v>0</v>
      </c>
      <c r="I28" s="18">
        <v>6102</v>
      </c>
      <c r="J28" s="18">
        <v>0</v>
      </c>
      <c r="K28" s="18">
        <v>0</v>
      </c>
      <c r="L28" s="18">
        <v>0</v>
      </c>
      <c r="M28" s="18">
        <v>0</v>
      </c>
      <c r="N28" s="18">
        <v>0</v>
      </c>
      <c r="O28" s="18">
        <v>6102</v>
      </c>
      <c r="P28" s="18">
        <v>0</v>
      </c>
      <c r="Q28" s="18">
        <v>0</v>
      </c>
      <c r="R28" s="18">
        <v>0</v>
      </c>
      <c r="S28" s="18">
        <v>0</v>
      </c>
      <c r="T28" s="18">
        <v>0</v>
      </c>
      <c r="U28" s="18">
        <v>0</v>
      </c>
      <c r="V28" s="18">
        <v>6102</v>
      </c>
      <c r="W28" s="7">
        <f t="shared" si="0"/>
        <v>1</v>
      </c>
    </row>
    <row r="29" spans="1:23" ht="15.75" x14ac:dyDescent="0.3">
      <c r="A29" s="8">
        <v>28</v>
      </c>
      <c r="B29" s="9">
        <v>10069</v>
      </c>
      <c r="C29" s="9">
        <v>150122</v>
      </c>
      <c r="D29" s="9" t="s">
        <v>7</v>
      </c>
      <c r="E29" s="9" t="s">
        <v>9</v>
      </c>
      <c r="F29" s="17" t="s">
        <v>41</v>
      </c>
      <c r="G29" s="6" t="s">
        <v>11</v>
      </c>
      <c r="H29" s="18">
        <v>0</v>
      </c>
      <c r="I29" s="18">
        <v>577366</v>
      </c>
      <c r="J29" s="18">
        <v>0</v>
      </c>
      <c r="K29" s="18">
        <v>0</v>
      </c>
      <c r="L29" s="18">
        <v>0</v>
      </c>
      <c r="M29" s="18">
        <v>0</v>
      </c>
      <c r="N29" s="18">
        <v>0</v>
      </c>
      <c r="O29" s="18">
        <v>103400.32000000001</v>
      </c>
      <c r="P29" s="18">
        <v>20100.47</v>
      </c>
      <c r="Q29" s="18">
        <v>48950</v>
      </c>
      <c r="R29" s="18">
        <v>32436.5</v>
      </c>
      <c r="S29" s="18">
        <v>33487.5</v>
      </c>
      <c r="T29" s="18">
        <v>38750</v>
      </c>
      <c r="U29" s="18">
        <v>180371</v>
      </c>
      <c r="V29" s="18">
        <v>457495.79</v>
      </c>
      <c r="W29" s="7">
        <f t="shared" si="0"/>
        <v>0.7923843627785494</v>
      </c>
    </row>
    <row r="30" spans="1:23" ht="15.75" x14ac:dyDescent="0.3">
      <c r="A30" s="8">
        <v>29</v>
      </c>
      <c r="B30" s="9">
        <v>10069</v>
      </c>
      <c r="C30" s="9">
        <v>150122</v>
      </c>
      <c r="D30" s="9" t="s">
        <v>7</v>
      </c>
      <c r="E30" s="9" t="s">
        <v>9</v>
      </c>
      <c r="F30" s="17" t="s">
        <v>42</v>
      </c>
      <c r="G30" s="6" t="s">
        <v>11</v>
      </c>
      <c r="H30" s="18">
        <v>15000</v>
      </c>
      <c r="I30" s="18">
        <v>475736</v>
      </c>
      <c r="J30" s="18">
        <v>0</v>
      </c>
      <c r="K30" s="18">
        <v>13442.34</v>
      </c>
      <c r="L30" s="18">
        <v>123198.94</v>
      </c>
      <c r="M30" s="18">
        <v>3616.2</v>
      </c>
      <c r="N30" s="18">
        <v>11042.330000000002</v>
      </c>
      <c r="O30" s="18">
        <v>5116.28</v>
      </c>
      <c r="P30" s="18">
        <v>6000</v>
      </c>
      <c r="Q30" s="18">
        <v>8000</v>
      </c>
      <c r="R30" s="18">
        <v>0</v>
      </c>
      <c r="S30" s="18">
        <v>8000</v>
      </c>
      <c r="T30" s="18">
        <v>57957</v>
      </c>
      <c r="U30" s="18">
        <v>24037</v>
      </c>
      <c r="V30" s="18">
        <v>260410.09000000003</v>
      </c>
      <c r="W30" s="7">
        <f t="shared" si="0"/>
        <v>0.54738361191921581</v>
      </c>
    </row>
    <row r="31" spans="1:23" ht="15.75" x14ac:dyDescent="0.3">
      <c r="A31" s="8">
        <v>30</v>
      </c>
      <c r="B31" s="9">
        <v>10069</v>
      </c>
      <c r="C31" s="9">
        <v>150122</v>
      </c>
      <c r="D31" s="9" t="s">
        <v>7</v>
      </c>
      <c r="E31" s="9" t="s">
        <v>9</v>
      </c>
      <c r="F31" s="14" t="s">
        <v>51</v>
      </c>
      <c r="G31" s="6" t="s">
        <v>11</v>
      </c>
      <c r="H31" s="15">
        <v>123392283</v>
      </c>
      <c r="I31" s="15">
        <v>135706816</v>
      </c>
      <c r="J31" s="15">
        <v>4862551.58</v>
      </c>
      <c r="K31" s="15">
        <v>5721401.0299999993</v>
      </c>
      <c r="L31" s="15">
        <v>7701999.2699999996</v>
      </c>
      <c r="M31" s="15">
        <v>6148533.9499999983</v>
      </c>
      <c r="N31" s="15">
        <v>7670229.25</v>
      </c>
      <c r="O31" s="15">
        <v>5644577.3899999997</v>
      </c>
      <c r="P31" s="15">
        <v>8583322.7200000007</v>
      </c>
      <c r="Q31" s="15">
        <v>13104094.630000001</v>
      </c>
      <c r="R31" s="15">
        <v>9757747.2799999993</v>
      </c>
      <c r="S31" s="15">
        <v>13287440.149999999</v>
      </c>
      <c r="T31" s="15">
        <v>12252957.470000001</v>
      </c>
      <c r="U31" s="15">
        <v>12615530.379999999</v>
      </c>
      <c r="V31" s="15">
        <v>107350385.10000001</v>
      </c>
      <c r="W31" s="7">
        <f t="shared" si="0"/>
        <v>0.7910463767715249</v>
      </c>
    </row>
    <row r="32" spans="1:23" x14ac:dyDescent="0.25">
      <c r="A32" s="9">
        <v>31</v>
      </c>
      <c r="B32" s="9">
        <v>10069</v>
      </c>
      <c r="C32" s="9">
        <v>150122</v>
      </c>
      <c r="D32" s="9" t="s">
        <v>7</v>
      </c>
      <c r="E32" s="9" t="s">
        <v>9</v>
      </c>
      <c r="F32" s="16" t="s">
        <v>15</v>
      </c>
      <c r="G32" s="6" t="s">
        <v>11</v>
      </c>
      <c r="H32" s="15">
        <v>52321005</v>
      </c>
      <c r="I32" s="15">
        <v>48821005</v>
      </c>
      <c r="J32" s="15">
        <v>2003710.44</v>
      </c>
      <c r="K32" s="15">
        <v>2529363.0799999996</v>
      </c>
      <c r="L32" s="15">
        <v>2146714.4700000002</v>
      </c>
      <c r="M32" s="15">
        <v>2188943.88</v>
      </c>
      <c r="N32" s="15">
        <v>2920243.59</v>
      </c>
      <c r="O32" s="15">
        <v>1996053.12</v>
      </c>
      <c r="P32" s="15">
        <v>2443173.7100000004</v>
      </c>
      <c r="Q32" s="15">
        <v>3330081.8300000005</v>
      </c>
      <c r="R32" s="15">
        <v>2295834.9899999998</v>
      </c>
      <c r="S32" s="15">
        <v>3603093</v>
      </c>
      <c r="T32" s="15">
        <v>3728874.4099999997</v>
      </c>
      <c r="U32" s="15">
        <v>3285897.9600000004</v>
      </c>
      <c r="V32" s="15">
        <v>32471984.480000008</v>
      </c>
      <c r="W32" s="7">
        <f t="shared" si="0"/>
        <v>0.66512322882333141</v>
      </c>
    </row>
    <row r="33" spans="1:23" ht="15.75" x14ac:dyDescent="0.3">
      <c r="A33" s="8">
        <v>32</v>
      </c>
      <c r="B33" s="9">
        <v>10069</v>
      </c>
      <c r="C33" s="9">
        <v>150122</v>
      </c>
      <c r="D33" s="9" t="s">
        <v>7</v>
      </c>
      <c r="E33" s="9" t="s">
        <v>9</v>
      </c>
      <c r="F33" s="17" t="s">
        <v>52</v>
      </c>
      <c r="G33" s="6" t="s">
        <v>11</v>
      </c>
      <c r="H33" s="18">
        <v>136800</v>
      </c>
      <c r="I33" s="18">
        <v>136800</v>
      </c>
      <c r="J33" s="18">
        <v>11400</v>
      </c>
      <c r="K33" s="18">
        <v>11400</v>
      </c>
      <c r="L33" s="18">
        <v>11400</v>
      </c>
      <c r="M33" s="18">
        <v>11400</v>
      </c>
      <c r="N33" s="18">
        <v>11400</v>
      </c>
      <c r="O33" s="18">
        <v>11400</v>
      </c>
      <c r="P33" s="18">
        <v>11400</v>
      </c>
      <c r="Q33" s="18">
        <v>11400</v>
      </c>
      <c r="R33" s="18">
        <v>11400</v>
      </c>
      <c r="S33" s="18">
        <v>11400</v>
      </c>
      <c r="T33" s="18">
        <v>11400</v>
      </c>
      <c r="U33" s="18">
        <v>11400</v>
      </c>
      <c r="V33" s="18">
        <v>136800</v>
      </c>
      <c r="W33" s="7">
        <f t="shared" si="0"/>
        <v>1</v>
      </c>
    </row>
    <row r="34" spans="1:23" ht="15.75" x14ac:dyDescent="0.3">
      <c r="A34" s="8">
        <v>33</v>
      </c>
      <c r="B34" s="9">
        <v>10069</v>
      </c>
      <c r="C34" s="9">
        <v>150122</v>
      </c>
      <c r="D34" s="9" t="s">
        <v>7</v>
      </c>
      <c r="E34" s="9" t="s">
        <v>9</v>
      </c>
      <c r="F34" s="17" t="s">
        <v>53</v>
      </c>
      <c r="G34" s="6" t="s">
        <v>11</v>
      </c>
      <c r="H34" s="18">
        <v>5854656</v>
      </c>
      <c r="I34" s="18">
        <v>5950825</v>
      </c>
      <c r="J34" s="18">
        <v>448370.56</v>
      </c>
      <c r="K34" s="18">
        <v>436444.94000000006</v>
      </c>
      <c r="L34" s="18">
        <v>436902.94000000006</v>
      </c>
      <c r="M34" s="18">
        <v>440302.94</v>
      </c>
      <c r="N34" s="18">
        <v>437577.07</v>
      </c>
      <c r="O34" s="18">
        <v>437427.03</v>
      </c>
      <c r="P34" s="18">
        <v>421986.04000000004</v>
      </c>
      <c r="Q34" s="18">
        <v>419757.95000000007</v>
      </c>
      <c r="R34" s="18">
        <v>412481.50000000006</v>
      </c>
      <c r="S34" s="18">
        <v>417366.67000000004</v>
      </c>
      <c r="T34" s="18">
        <v>406454.21</v>
      </c>
      <c r="U34" s="18">
        <v>403829.82</v>
      </c>
      <c r="V34" s="18">
        <v>5118901.67</v>
      </c>
      <c r="W34" s="7">
        <f t="shared" si="0"/>
        <v>0.86020033692807296</v>
      </c>
    </row>
    <row r="35" spans="1:23" ht="15.75" x14ac:dyDescent="0.3">
      <c r="A35" s="8">
        <v>34</v>
      </c>
      <c r="B35" s="9">
        <v>10069</v>
      </c>
      <c r="C35" s="9">
        <v>150122</v>
      </c>
      <c r="D35" s="9" t="s">
        <v>7</v>
      </c>
      <c r="E35" s="9" t="s">
        <v>9</v>
      </c>
      <c r="F35" s="17" t="s">
        <v>54</v>
      </c>
      <c r="G35" s="6" t="s">
        <v>11</v>
      </c>
      <c r="H35" s="18">
        <v>1142700</v>
      </c>
      <c r="I35" s="18">
        <v>1205700</v>
      </c>
      <c r="J35" s="18">
        <v>28390</v>
      </c>
      <c r="K35" s="18">
        <v>28390</v>
      </c>
      <c r="L35" s="18">
        <v>28390</v>
      </c>
      <c r="M35" s="18">
        <v>28390</v>
      </c>
      <c r="N35" s="18">
        <v>28340</v>
      </c>
      <c r="O35" s="18">
        <v>28390</v>
      </c>
      <c r="P35" s="18">
        <v>28149.5</v>
      </c>
      <c r="Q35" s="18">
        <v>28390</v>
      </c>
      <c r="R35" s="18">
        <v>28390</v>
      </c>
      <c r="S35" s="18">
        <v>28390</v>
      </c>
      <c r="T35" s="18">
        <v>28390</v>
      </c>
      <c r="U35" s="18">
        <v>28390</v>
      </c>
      <c r="V35" s="18">
        <v>340389.5</v>
      </c>
      <c r="W35" s="7">
        <f t="shared" si="0"/>
        <v>0.28231691133781206</v>
      </c>
    </row>
    <row r="36" spans="1:23" ht="15.75" x14ac:dyDescent="0.3">
      <c r="A36" s="8">
        <v>35</v>
      </c>
      <c r="B36" s="9">
        <v>10069</v>
      </c>
      <c r="C36" s="9">
        <v>150122</v>
      </c>
      <c r="D36" s="9" t="s">
        <v>7</v>
      </c>
      <c r="E36" s="9" t="s">
        <v>9</v>
      </c>
      <c r="F36" s="17" t="s">
        <v>55</v>
      </c>
      <c r="G36" s="6" t="s">
        <v>11</v>
      </c>
      <c r="H36" s="18">
        <v>17273820</v>
      </c>
      <c r="I36" s="18">
        <v>13619270</v>
      </c>
      <c r="J36" s="18">
        <v>911795.98</v>
      </c>
      <c r="K36" s="18">
        <v>899468.3899999999</v>
      </c>
      <c r="L36" s="18">
        <v>895780.57999999984</v>
      </c>
      <c r="M36" s="18">
        <v>880768.54999999993</v>
      </c>
      <c r="N36" s="18">
        <v>876226.54999999993</v>
      </c>
      <c r="O36" s="18">
        <v>873188.92999999993</v>
      </c>
      <c r="P36" s="18">
        <v>878156.35000000009</v>
      </c>
      <c r="Q36" s="18">
        <v>873472.46</v>
      </c>
      <c r="R36" s="18">
        <v>869090.47999999986</v>
      </c>
      <c r="S36" s="18">
        <v>862127.42999999993</v>
      </c>
      <c r="T36" s="18">
        <v>859167.51</v>
      </c>
      <c r="U36" s="18">
        <v>856996.84000000008</v>
      </c>
      <c r="V36" s="18">
        <v>10536240.049999999</v>
      </c>
      <c r="W36" s="7">
        <f t="shared" si="0"/>
        <v>0.77362737136425075</v>
      </c>
    </row>
    <row r="37" spans="1:23" ht="15.75" x14ac:dyDescent="0.3">
      <c r="A37" s="8">
        <v>36</v>
      </c>
      <c r="B37" s="9">
        <v>10069</v>
      </c>
      <c r="C37" s="9">
        <v>150122</v>
      </c>
      <c r="D37" s="9" t="s">
        <v>7</v>
      </c>
      <c r="E37" s="9" t="s">
        <v>9</v>
      </c>
      <c r="F37" s="17" t="s">
        <v>16</v>
      </c>
      <c r="G37" s="6" t="s">
        <v>11</v>
      </c>
      <c r="H37" s="18">
        <v>2878970</v>
      </c>
      <c r="I37" s="18">
        <v>2897752</v>
      </c>
      <c r="J37" s="18">
        <v>308978.39999999997</v>
      </c>
      <c r="K37" s="18">
        <v>230657.26</v>
      </c>
      <c r="L37" s="18">
        <v>223205.98</v>
      </c>
      <c r="M37" s="18">
        <v>0</v>
      </c>
      <c r="N37" s="18">
        <v>1859.04</v>
      </c>
      <c r="O37" s="18">
        <v>5278.19</v>
      </c>
      <c r="P37" s="18">
        <v>451273.3</v>
      </c>
      <c r="Q37" s="18">
        <v>447272.56999999995</v>
      </c>
      <c r="R37" s="18">
        <v>410.15</v>
      </c>
      <c r="S37" s="18">
        <v>2731.34</v>
      </c>
      <c r="T37" s="18">
        <v>4222.72</v>
      </c>
      <c r="U37" s="18">
        <v>882626.53</v>
      </c>
      <c r="V37" s="18">
        <v>2558515.4800000004</v>
      </c>
      <c r="W37" s="7">
        <f t="shared" si="0"/>
        <v>0.88293114110524307</v>
      </c>
    </row>
    <row r="38" spans="1:23" ht="15.75" x14ac:dyDescent="0.3">
      <c r="A38" s="9">
        <v>37</v>
      </c>
      <c r="B38" s="9">
        <v>10069</v>
      </c>
      <c r="C38" s="9">
        <v>150122</v>
      </c>
      <c r="D38" s="9" t="s">
        <v>7</v>
      </c>
      <c r="E38" s="9" t="s">
        <v>9</v>
      </c>
      <c r="F38" s="17" t="s">
        <v>17</v>
      </c>
      <c r="G38" s="6" t="s">
        <v>11</v>
      </c>
      <c r="H38" s="18">
        <v>1238048</v>
      </c>
      <c r="I38" s="18">
        <v>1362524</v>
      </c>
      <c r="J38" s="18">
        <v>104120.90000000001</v>
      </c>
      <c r="K38" s="18">
        <v>154829.99000000002</v>
      </c>
      <c r="L38" s="18">
        <v>146679.40999999997</v>
      </c>
      <c r="M38" s="18">
        <v>0</v>
      </c>
      <c r="N38" s="18">
        <v>0</v>
      </c>
      <c r="O38" s="18">
        <v>2943.05</v>
      </c>
      <c r="P38" s="18">
        <v>222287.08</v>
      </c>
      <c r="Q38" s="18">
        <v>214765.16999999998</v>
      </c>
      <c r="R38" s="18">
        <v>2609.65</v>
      </c>
      <c r="S38" s="18">
        <v>0</v>
      </c>
      <c r="T38" s="18">
        <v>0</v>
      </c>
      <c r="U38" s="18">
        <v>410943.89</v>
      </c>
      <c r="V38" s="18">
        <v>1259179.1399999997</v>
      </c>
      <c r="W38" s="7">
        <f t="shared" si="0"/>
        <v>0.9241518975078602</v>
      </c>
    </row>
    <row r="39" spans="1:23" ht="15.75" x14ac:dyDescent="0.3">
      <c r="A39" s="8">
        <v>38</v>
      </c>
      <c r="B39" s="9">
        <v>10069</v>
      </c>
      <c r="C39" s="9">
        <v>150122</v>
      </c>
      <c r="D39" s="9" t="s">
        <v>7</v>
      </c>
      <c r="E39" s="9" t="s">
        <v>9</v>
      </c>
      <c r="F39" s="17" t="s">
        <v>56</v>
      </c>
      <c r="G39" s="6" t="s">
        <v>11</v>
      </c>
      <c r="H39" s="18">
        <v>1937773</v>
      </c>
      <c r="I39" s="18">
        <v>1368536</v>
      </c>
      <c r="J39" s="18">
        <v>0</v>
      </c>
      <c r="K39" s="18">
        <v>0</v>
      </c>
      <c r="L39" s="18">
        <v>0</v>
      </c>
      <c r="M39" s="18">
        <v>676290.97</v>
      </c>
      <c r="N39" s="18">
        <v>664839.73</v>
      </c>
      <c r="O39" s="18">
        <v>0</v>
      </c>
      <c r="P39" s="18">
        <v>0</v>
      </c>
      <c r="Q39" s="18">
        <v>0</v>
      </c>
      <c r="R39" s="18">
        <v>0</v>
      </c>
      <c r="S39" s="18">
        <v>0</v>
      </c>
      <c r="T39" s="18">
        <v>0</v>
      </c>
      <c r="U39" s="18">
        <v>0</v>
      </c>
      <c r="V39" s="18">
        <v>1341130.7000000002</v>
      </c>
      <c r="W39" s="7">
        <f t="shared" si="0"/>
        <v>0.97997473212250186</v>
      </c>
    </row>
    <row r="40" spans="1:23" ht="15.75" x14ac:dyDescent="0.3">
      <c r="A40" s="8">
        <v>39</v>
      </c>
      <c r="B40" s="9">
        <v>10069</v>
      </c>
      <c r="C40" s="9">
        <v>150122</v>
      </c>
      <c r="D40" s="9" t="s">
        <v>7</v>
      </c>
      <c r="E40" s="9" t="s">
        <v>9</v>
      </c>
      <c r="F40" s="17" t="s">
        <v>18</v>
      </c>
      <c r="G40" s="6" t="s">
        <v>11</v>
      </c>
      <c r="H40" s="18">
        <v>3510259</v>
      </c>
      <c r="I40" s="18">
        <v>6458968</v>
      </c>
      <c r="J40" s="18">
        <v>0</v>
      </c>
      <c r="K40" s="18">
        <v>567362.52</v>
      </c>
      <c r="L40" s="18">
        <v>216724.59</v>
      </c>
      <c r="M40" s="18">
        <v>0</v>
      </c>
      <c r="N40" s="18">
        <v>748278.89999999991</v>
      </c>
      <c r="O40" s="18">
        <v>451075.55</v>
      </c>
      <c r="P40" s="18">
        <v>216537.32</v>
      </c>
      <c r="Q40" s="18">
        <v>475790.64</v>
      </c>
      <c r="R40" s="18">
        <v>153072.04</v>
      </c>
      <c r="S40" s="18">
        <v>246391.63</v>
      </c>
      <c r="T40" s="18">
        <v>970824.3899999999</v>
      </c>
      <c r="U40" s="18">
        <v>370894.34</v>
      </c>
      <c r="V40" s="18">
        <v>4416951.9200000009</v>
      </c>
      <c r="W40" s="7">
        <f t="shared" si="0"/>
        <v>0.68384793360177676</v>
      </c>
    </row>
    <row r="41" spans="1:23" ht="15.75" x14ac:dyDescent="0.3">
      <c r="A41" s="8">
        <v>40</v>
      </c>
      <c r="B41" s="9">
        <v>10069</v>
      </c>
      <c r="C41" s="9">
        <v>150122</v>
      </c>
      <c r="D41" s="9" t="s">
        <v>7</v>
      </c>
      <c r="E41" s="9" t="s">
        <v>9</v>
      </c>
      <c r="F41" s="17" t="s">
        <v>158</v>
      </c>
      <c r="G41" s="6" t="s">
        <v>11</v>
      </c>
      <c r="H41" s="18">
        <v>122297</v>
      </c>
      <c r="I41" s="18">
        <v>15103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v>14742.03</v>
      </c>
      <c r="P41" s="18">
        <v>0</v>
      </c>
      <c r="Q41" s="18">
        <v>0</v>
      </c>
      <c r="R41" s="18">
        <v>0</v>
      </c>
      <c r="S41" s="18">
        <v>0</v>
      </c>
      <c r="T41" s="18">
        <v>0</v>
      </c>
      <c r="U41" s="18">
        <v>0</v>
      </c>
      <c r="V41" s="18">
        <v>14742.03</v>
      </c>
      <c r="W41" s="7">
        <f t="shared" si="0"/>
        <v>0.97609945044030988</v>
      </c>
    </row>
    <row r="42" spans="1:23" ht="15.75" x14ac:dyDescent="0.3">
      <c r="A42" s="8">
        <v>41</v>
      </c>
      <c r="B42" s="9">
        <v>10069</v>
      </c>
      <c r="C42" s="9">
        <v>150122</v>
      </c>
      <c r="D42" s="9" t="s">
        <v>7</v>
      </c>
      <c r="E42" s="9" t="s">
        <v>9</v>
      </c>
      <c r="F42" s="17" t="s">
        <v>57</v>
      </c>
      <c r="G42" s="6" t="s">
        <v>11</v>
      </c>
      <c r="H42" s="18">
        <v>2097463</v>
      </c>
      <c r="I42" s="18">
        <v>1989638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8">
        <v>0</v>
      </c>
      <c r="Q42" s="18">
        <v>590004.53</v>
      </c>
      <c r="R42" s="18">
        <v>612250.10000000009</v>
      </c>
      <c r="S42" s="18">
        <v>631704.79000000015</v>
      </c>
      <c r="T42" s="18">
        <v>63514.840000000004</v>
      </c>
      <c r="U42" s="18">
        <v>54573.840000000011</v>
      </c>
      <c r="V42" s="18">
        <v>1952048.0999999996</v>
      </c>
      <c r="W42" s="7">
        <f t="shared" si="0"/>
        <v>0.98110716622822824</v>
      </c>
    </row>
    <row r="43" spans="1:23" ht="15.75" x14ac:dyDescent="0.3">
      <c r="A43" s="8">
        <v>42</v>
      </c>
      <c r="B43" s="9">
        <v>10069</v>
      </c>
      <c r="C43" s="9">
        <v>150122</v>
      </c>
      <c r="D43" s="9" t="s">
        <v>7</v>
      </c>
      <c r="E43" s="9" t="s">
        <v>9</v>
      </c>
      <c r="F43" s="17" t="s">
        <v>58</v>
      </c>
      <c r="G43" s="6" t="s">
        <v>11</v>
      </c>
      <c r="H43" s="18">
        <v>103451</v>
      </c>
      <c r="I43" s="18">
        <v>124326</v>
      </c>
      <c r="J43" s="18">
        <v>0</v>
      </c>
      <c r="K43" s="18">
        <v>12480.01</v>
      </c>
      <c r="L43" s="18">
        <v>1432.36</v>
      </c>
      <c r="M43" s="18">
        <v>0</v>
      </c>
      <c r="N43" s="18">
        <v>1785.65</v>
      </c>
      <c r="O43" s="18">
        <v>16818.419999999998</v>
      </c>
      <c r="P43" s="18">
        <v>4993.6400000000003</v>
      </c>
      <c r="Q43" s="18">
        <v>7150.25</v>
      </c>
      <c r="R43" s="18">
        <v>3046.7</v>
      </c>
      <c r="S43" s="18">
        <v>6830.1</v>
      </c>
      <c r="T43" s="18">
        <v>14905.17</v>
      </c>
      <c r="U43" s="18">
        <v>2592.87</v>
      </c>
      <c r="V43" s="18">
        <v>72035.17</v>
      </c>
      <c r="W43" s="7">
        <f t="shared" si="0"/>
        <v>0.57940551453436928</v>
      </c>
    </row>
    <row r="44" spans="1:23" ht="15.75" x14ac:dyDescent="0.3">
      <c r="A44" s="9">
        <v>43</v>
      </c>
      <c r="B44" s="9">
        <v>10069</v>
      </c>
      <c r="C44" s="9">
        <v>150122</v>
      </c>
      <c r="D44" s="9" t="s">
        <v>7</v>
      </c>
      <c r="E44" s="9" t="s">
        <v>9</v>
      </c>
      <c r="F44" s="17" t="s">
        <v>59</v>
      </c>
      <c r="G44" s="6" t="s">
        <v>11</v>
      </c>
      <c r="H44" s="18">
        <v>9674826</v>
      </c>
      <c r="I44" s="18">
        <v>10817891</v>
      </c>
      <c r="J44" s="18">
        <v>34077.100000000006</v>
      </c>
      <c r="K44" s="18">
        <v>27966.840000000004</v>
      </c>
      <c r="L44" s="18">
        <v>27464.33</v>
      </c>
      <c r="M44" s="18">
        <v>7746.66</v>
      </c>
      <c r="N44" s="18">
        <v>8147.98</v>
      </c>
      <c r="O44" s="18">
        <v>8507.0400000000009</v>
      </c>
      <c r="P44" s="18">
        <v>48162.119999999995</v>
      </c>
      <c r="Q44" s="18">
        <v>47801.969999999994</v>
      </c>
      <c r="R44" s="18">
        <v>8096.91</v>
      </c>
      <c r="S44" s="18">
        <v>1198571.1599999999</v>
      </c>
      <c r="T44" s="18">
        <v>1199945.3899999999</v>
      </c>
      <c r="U44" s="18">
        <v>87670.260000000009</v>
      </c>
      <c r="V44" s="18">
        <v>2704157.7600000002</v>
      </c>
      <c r="W44" s="7">
        <f t="shared" si="0"/>
        <v>0.2499708824945639</v>
      </c>
    </row>
    <row r="45" spans="1:23" ht="15.75" x14ac:dyDescent="0.3">
      <c r="A45" s="8">
        <v>44</v>
      </c>
      <c r="B45" s="9">
        <v>10069</v>
      </c>
      <c r="C45" s="9">
        <v>150122</v>
      </c>
      <c r="D45" s="9" t="s">
        <v>7</v>
      </c>
      <c r="E45" s="9" t="s">
        <v>9</v>
      </c>
      <c r="F45" s="17" t="s">
        <v>60</v>
      </c>
      <c r="G45" s="6" t="s">
        <v>11</v>
      </c>
      <c r="H45" s="18">
        <v>252720</v>
      </c>
      <c r="I45" s="18">
        <v>252720</v>
      </c>
      <c r="J45" s="18">
        <v>21060</v>
      </c>
      <c r="K45" s="18">
        <v>21060</v>
      </c>
      <c r="L45" s="18">
        <v>21060</v>
      </c>
      <c r="M45" s="18">
        <v>21060</v>
      </c>
      <c r="N45" s="18">
        <v>21060</v>
      </c>
      <c r="O45" s="18">
        <v>21060</v>
      </c>
      <c r="P45" s="18">
        <v>21060</v>
      </c>
      <c r="Q45" s="18">
        <v>21060</v>
      </c>
      <c r="R45" s="18">
        <v>19890</v>
      </c>
      <c r="S45" s="18">
        <v>21060</v>
      </c>
      <c r="T45" s="18">
        <v>21060</v>
      </c>
      <c r="U45" s="18">
        <v>19890</v>
      </c>
      <c r="V45" s="18">
        <v>250380</v>
      </c>
      <c r="W45" s="7">
        <f t="shared" si="0"/>
        <v>0.9907407407407407</v>
      </c>
    </row>
    <row r="46" spans="1:23" ht="15.75" x14ac:dyDescent="0.3">
      <c r="A46" s="8">
        <v>45</v>
      </c>
      <c r="B46" s="9">
        <v>10069</v>
      </c>
      <c r="C46" s="9">
        <v>150122</v>
      </c>
      <c r="D46" s="9" t="s">
        <v>7</v>
      </c>
      <c r="E46" s="9" t="s">
        <v>9</v>
      </c>
      <c r="F46" s="17" t="s">
        <v>159</v>
      </c>
      <c r="G46" s="6" t="s">
        <v>11</v>
      </c>
      <c r="H46" s="18">
        <v>750274</v>
      </c>
      <c r="I46" s="18">
        <v>750274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8">
        <v>0</v>
      </c>
      <c r="Q46" s="18">
        <v>0</v>
      </c>
      <c r="R46" s="18">
        <v>0</v>
      </c>
      <c r="S46" s="18">
        <v>0</v>
      </c>
      <c r="T46" s="18">
        <v>0</v>
      </c>
      <c r="U46" s="18">
        <v>0</v>
      </c>
      <c r="V46" s="18">
        <v>0</v>
      </c>
      <c r="W46" s="7">
        <f t="shared" si="0"/>
        <v>0</v>
      </c>
    </row>
    <row r="47" spans="1:23" ht="15.75" x14ac:dyDescent="0.3">
      <c r="A47" s="8">
        <v>46</v>
      </c>
      <c r="B47" s="9">
        <v>10069</v>
      </c>
      <c r="C47" s="9">
        <v>150122</v>
      </c>
      <c r="D47" s="9" t="s">
        <v>7</v>
      </c>
      <c r="E47" s="9" t="s">
        <v>9</v>
      </c>
      <c r="F47" s="17" t="s">
        <v>160</v>
      </c>
      <c r="G47" s="6" t="s">
        <v>11</v>
      </c>
      <c r="H47" s="18">
        <v>2827023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8">
        <v>0</v>
      </c>
      <c r="Q47" s="18">
        <v>0</v>
      </c>
      <c r="R47" s="18">
        <v>0</v>
      </c>
      <c r="S47" s="18">
        <v>0</v>
      </c>
      <c r="T47" s="18">
        <v>0</v>
      </c>
      <c r="U47" s="18">
        <v>0</v>
      </c>
      <c r="V47" s="18">
        <v>0</v>
      </c>
      <c r="W47" s="7">
        <f t="shared" si="0"/>
        <v>0</v>
      </c>
    </row>
    <row r="48" spans="1:23" ht="15.75" x14ac:dyDescent="0.3">
      <c r="A48" s="8">
        <v>47</v>
      </c>
      <c r="B48" s="9">
        <v>10069</v>
      </c>
      <c r="C48" s="9">
        <v>150122</v>
      </c>
      <c r="D48" s="9" t="s">
        <v>7</v>
      </c>
      <c r="E48" s="9" t="s">
        <v>9</v>
      </c>
      <c r="F48" s="17" t="s">
        <v>61</v>
      </c>
      <c r="G48" s="6" t="s">
        <v>11</v>
      </c>
      <c r="H48" s="18">
        <v>50000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8">
        <v>0</v>
      </c>
      <c r="Q48" s="18">
        <v>0</v>
      </c>
      <c r="R48" s="18">
        <v>0</v>
      </c>
      <c r="S48" s="18">
        <v>0</v>
      </c>
      <c r="T48" s="18">
        <v>0</v>
      </c>
      <c r="U48" s="18">
        <v>0</v>
      </c>
      <c r="V48" s="18">
        <v>0</v>
      </c>
      <c r="W48" s="7">
        <f t="shared" si="0"/>
        <v>0</v>
      </c>
    </row>
    <row r="49" spans="1:23" ht="15.75" x14ac:dyDescent="0.3">
      <c r="A49" s="8">
        <v>48</v>
      </c>
      <c r="B49" s="9">
        <v>10069</v>
      </c>
      <c r="C49" s="9">
        <v>150122</v>
      </c>
      <c r="D49" s="9" t="s">
        <v>7</v>
      </c>
      <c r="E49" s="9" t="s">
        <v>9</v>
      </c>
      <c r="F49" s="17" t="s">
        <v>62</v>
      </c>
      <c r="G49" s="6" t="s">
        <v>11</v>
      </c>
      <c r="H49" s="18">
        <v>2469925</v>
      </c>
      <c r="I49" s="18">
        <v>1846948</v>
      </c>
      <c r="J49" s="18">
        <v>135517.5</v>
      </c>
      <c r="K49" s="18">
        <v>139303.12999999998</v>
      </c>
      <c r="L49" s="18">
        <v>137674.28</v>
      </c>
      <c r="M49" s="18">
        <v>122984.76</v>
      </c>
      <c r="N49" s="18">
        <v>120728.67000000001</v>
      </c>
      <c r="O49" s="18">
        <v>125222.88</v>
      </c>
      <c r="P49" s="18">
        <v>139168.36000000002</v>
      </c>
      <c r="Q49" s="18">
        <v>193216.28999999998</v>
      </c>
      <c r="R49" s="18">
        <v>175097.46</v>
      </c>
      <c r="S49" s="18">
        <v>176519.88</v>
      </c>
      <c r="T49" s="18">
        <v>125260.18</v>
      </c>
      <c r="U49" s="18">
        <v>156089.56999999998</v>
      </c>
      <c r="V49" s="18">
        <v>1746782.9599999997</v>
      </c>
      <c r="W49" s="7">
        <f t="shared" si="0"/>
        <v>0.94576726578116965</v>
      </c>
    </row>
    <row r="50" spans="1:23" ht="15.75" x14ac:dyDescent="0.3">
      <c r="A50" s="9">
        <v>49</v>
      </c>
      <c r="B50" s="9">
        <v>10069</v>
      </c>
      <c r="C50" s="9">
        <v>150122</v>
      </c>
      <c r="D50" s="9" t="s">
        <v>7</v>
      </c>
      <c r="E50" s="9" t="s">
        <v>9</v>
      </c>
      <c r="F50" s="17" t="s">
        <v>199</v>
      </c>
      <c r="G50" s="6" t="s">
        <v>11</v>
      </c>
      <c r="H50" s="18">
        <v>0</v>
      </c>
      <c r="I50" s="18">
        <v>23730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8">
        <v>0</v>
      </c>
      <c r="Q50" s="18">
        <v>0</v>
      </c>
      <c r="R50" s="18">
        <v>0</v>
      </c>
      <c r="S50" s="18">
        <v>0</v>
      </c>
      <c r="T50" s="18">
        <v>23730</v>
      </c>
      <c r="U50" s="18">
        <v>0</v>
      </c>
      <c r="V50" s="18">
        <v>23730</v>
      </c>
      <c r="W50" s="7">
        <f t="shared" si="0"/>
        <v>1</v>
      </c>
    </row>
    <row r="51" spans="1:23" ht="15.75" x14ac:dyDescent="0.3">
      <c r="A51" s="8">
        <v>50</v>
      </c>
      <c r="B51" s="9">
        <v>10069</v>
      </c>
      <c r="C51" s="9">
        <v>150122</v>
      </c>
      <c r="D51" s="9" t="s">
        <v>7</v>
      </c>
      <c r="E51" s="9" t="s">
        <v>9</v>
      </c>
      <c r="F51" s="16" t="s">
        <v>22</v>
      </c>
      <c r="G51" s="6" t="s">
        <v>11</v>
      </c>
      <c r="H51" s="15">
        <v>56651969</v>
      </c>
      <c r="I51" s="15">
        <v>71909086</v>
      </c>
      <c r="J51" s="15">
        <v>2816858.27</v>
      </c>
      <c r="K51" s="15">
        <v>2797353.95</v>
      </c>
      <c r="L51" s="15">
        <v>2616739.66</v>
      </c>
      <c r="M51" s="15">
        <v>3942457.0700000003</v>
      </c>
      <c r="N51" s="15">
        <v>4109671.4699999997</v>
      </c>
      <c r="O51" s="15">
        <v>2911577.3699999996</v>
      </c>
      <c r="P51" s="15">
        <v>5892232.9900000002</v>
      </c>
      <c r="Q51" s="15">
        <v>9353633.8300000001</v>
      </c>
      <c r="R51" s="15">
        <v>7187292.0800000001</v>
      </c>
      <c r="S51" s="15">
        <v>9651803.2499999981</v>
      </c>
      <c r="T51" s="15">
        <v>8454403.1799999997</v>
      </c>
      <c r="U51" s="15">
        <v>7944807.2400000002</v>
      </c>
      <c r="V51" s="15">
        <v>67678830.360000014</v>
      </c>
      <c r="W51" s="7">
        <f t="shared" si="0"/>
        <v>0.94117216786763236</v>
      </c>
    </row>
    <row r="52" spans="1:23" ht="15.75" x14ac:dyDescent="0.3">
      <c r="A52" s="8">
        <v>51</v>
      </c>
      <c r="B52" s="9">
        <v>10069</v>
      </c>
      <c r="C52" s="9">
        <v>150122</v>
      </c>
      <c r="D52" s="9" t="s">
        <v>7</v>
      </c>
      <c r="E52" s="9" t="s">
        <v>9</v>
      </c>
      <c r="F52" s="17" t="s">
        <v>23</v>
      </c>
      <c r="G52" s="6" t="s">
        <v>11</v>
      </c>
      <c r="H52" s="18">
        <v>36702</v>
      </c>
      <c r="I52" s="18">
        <v>90073</v>
      </c>
      <c r="J52" s="18">
        <v>0</v>
      </c>
      <c r="K52" s="18">
        <v>7795</v>
      </c>
      <c r="L52" s="18">
        <v>0</v>
      </c>
      <c r="M52" s="18">
        <v>7104.3</v>
      </c>
      <c r="N52" s="18">
        <v>8400</v>
      </c>
      <c r="O52" s="18">
        <v>0</v>
      </c>
      <c r="P52" s="18">
        <v>0</v>
      </c>
      <c r="Q52" s="18">
        <v>3383.52</v>
      </c>
      <c r="R52" s="18">
        <v>5351.52</v>
      </c>
      <c r="S52" s="18">
        <v>23324.76</v>
      </c>
      <c r="T52" s="18">
        <v>19800</v>
      </c>
      <c r="U52" s="18">
        <v>7178.28</v>
      </c>
      <c r="V52" s="18">
        <v>82337.38</v>
      </c>
      <c r="W52" s="7">
        <f t="shared" si="0"/>
        <v>0.91411832624648903</v>
      </c>
    </row>
    <row r="53" spans="1:23" ht="15.75" x14ac:dyDescent="0.3">
      <c r="A53" s="8">
        <v>52</v>
      </c>
      <c r="B53" s="9">
        <v>10069</v>
      </c>
      <c r="C53" s="9">
        <v>150122</v>
      </c>
      <c r="D53" s="9" t="s">
        <v>7</v>
      </c>
      <c r="E53" s="9" t="s">
        <v>9</v>
      </c>
      <c r="F53" s="17" t="s">
        <v>70</v>
      </c>
      <c r="G53" s="6" t="s">
        <v>11</v>
      </c>
      <c r="H53" s="18">
        <v>82944</v>
      </c>
      <c r="I53" s="18">
        <v>75225</v>
      </c>
      <c r="J53" s="18">
        <v>0</v>
      </c>
      <c r="K53" s="18">
        <v>0</v>
      </c>
      <c r="L53" s="18">
        <v>7500</v>
      </c>
      <c r="M53" s="18">
        <v>7435</v>
      </c>
      <c r="N53" s="18">
        <v>11600</v>
      </c>
      <c r="O53" s="18">
        <v>0</v>
      </c>
      <c r="P53" s="18">
        <v>0</v>
      </c>
      <c r="Q53" s="18">
        <v>0</v>
      </c>
      <c r="R53" s="18">
        <v>1237.5</v>
      </c>
      <c r="S53" s="18">
        <v>359.9</v>
      </c>
      <c r="T53" s="18">
        <v>0</v>
      </c>
      <c r="U53" s="18">
        <v>34569.160000000003</v>
      </c>
      <c r="V53" s="18">
        <v>62701.560000000005</v>
      </c>
      <c r="W53" s="7">
        <f t="shared" si="0"/>
        <v>0.83352023928215357</v>
      </c>
    </row>
    <row r="54" spans="1:23" ht="15.75" x14ac:dyDescent="0.3">
      <c r="A54" s="8">
        <v>53</v>
      </c>
      <c r="B54" s="9">
        <v>10069</v>
      </c>
      <c r="C54" s="9">
        <v>150122</v>
      </c>
      <c r="D54" s="9" t="s">
        <v>7</v>
      </c>
      <c r="E54" s="9" t="s">
        <v>9</v>
      </c>
      <c r="F54" s="17" t="s">
        <v>72</v>
      </c>
      <c r="G54" s="6" t="s">
        <v>11</v>
      </c>
      <c r="H54" s="18">
        <v>19852</v>
      </c>
      <c r="I54" s="18">
        <v>15032</v>
      </c>
      <c r="J54" s="18">
        <v>0</v>
      </c>
      <c r="K54" s="18">
        <v>0</v>
      </c>
      <c r="L54" s="18">
        <v>0</v>
      </c>
      <c r="M54" s="18">
        <v>0</v>
      </c>
      <c r="N54" s="18">
        <v>0</v>
      </c>
      <c r="O54" s="18">
        <v>14464</v>
      </c>
      <c r="P54" s="18">
        <v>0</v>
      </c>
      <c r="Q54" s="18">
        <v>0</v>
      </c>
      <c r="R54" s="18">
        <v>0</v>
      </c>
      <c r="S54" s="18">
        <v>0</v>
      </c>
      <c r="T54" s="18">
        <v>0</v>
      </c>
      <c r="U54" s="18">
        <v>0</v>
      </c>
      <c r="V54" s="18">
        <v>14464</v>
      </c>
      <c r="W54" s="7">
        <f t="shared" si="0"/>
        <v>0.9622139435870144</v>
      </c>
    </row>
    <row r="55" spans="1:23" ht="15.75" x14ac:dyDescent="0.3">
      <c r="A55" s="8">
        <v>54</v>
      </c>
      <c r="B55" s="9">
        <v>10069</v>
      </c>
      <c r="C55" s="9">
        <v>150122</v>
      </c>
      <c r="D55" s="9" t="s">
        <v>7</v>
      </c>
      <c r="E55" s="9" t="s">
        <v>9</v>
      </c>
      <c r="F55" s="17" t="s">
        <v>73</v>
      </c>
      <c r="G55" s="6" t="s">
        <v>11</v>
      </c>
      <c r="H55" s="18">
        <v>54194</v>
      </c>
      <c r="I55" s="18">
        <v>900299</v>
      </c>
      <c r="J55" s="18">
        <v>0</v>
      </c>
      <c r="K55" s="18">
        <v>11695.5</v>
      </c>
      <c r="L55" s="18">
        <v>8207.59</v>
      </c>
      <c r="M55" s="18">
        <v>11266.650000000001</v>
      </c>
      <c r="N55" s="18">
        <v>5133.21</v>
      </c>
      <c r="O55" s="18">
        <v>2155.1</v>
      </c>
      <c r="P55" s="18">
        <v>4851.88</v>
      </c>
      <c r="Q55" s="18">
        <v>1571.57</v>
      </c>
      <c r="R55" s="18">
        <v>3046.5299999999997</v>
      </c>
      <c r="S55" s="18">
        <v>86393</v>
      </c>
      <c r="T55" s="18">
        <v>135246.88</v>
      </c>
      <c r="U55" s="18">
        <v>250818.14</v>
      </c>
      <c r="V55" s="18">
        <v>520386.05</v>
      </c>
      <c r="W55" s="7">
        <f t="shared" si="0"/>
        <v>0.57801469289647101</v>
      </c>
    </row>
    <row r="56" spans="1:23" ht="15.75" x14ac:dyDescent="0.3">
      <c r="A56" s="9">
        <v>55</v>
      </c>
      <c r="B56" s="9">
        <v>10069</v>
      </c>
      <c r="C56" s="9">
        <v>150122</v>
      </c>
      <c r="D56" s="9" t="s">
        <v>7</v>
      </c>
      <c r="E56" s="9" t="s">
        <v>9</v>
      </c>
      <c r="F56" s="17" t="s">
        <v>74</v>
      </c>
      <c r="G56" s="6" t="s">
        <v>11</v>
      </c>
      <c r="H56" s="18">
        <v>0</v>
      </c>
      <c r="I56" s="18">
        <v>7228</v>
      </c>
      <c r="J56" s="18">
        <v>0</v>
      </c>
      <c r="K56" s="18">
        <v>3088</v>
      </c>
      <c r="L56" s="18">
        <v>0</v>
      </c>
      <c r="M56" s="18">
        <v>0</v>
      </c>
      <c r="N56" s="18">
        <v>0</v>
      </c>
      <c r="O56" s="18">
        <v>0</v>
      </c>
      <c r="P56" s="18">
        <v>0</v>
      </c>
      <c r="Q56" s="18">
        <v>0</v>
      </c>
      <c r="R56" s="18">
        <v>0</v>
      </c>
      <c r="S56" s="18">
        <v>4140</v>
      </c>
      <c r="T56" s="18">
        <v>0</v>
      </c>
      <c r="U56" s="18">
        <v>0</v>
      </c>
      <c r="V56" s="18">
        <v>7228</v>
      </c>
      <c r="W56" s="7">
        <f t="shared" si="0"/>
        <v>1</v>
      </c>
    </row>
    <row r="57" spans="1:23" ht="15.75" x14ac:dyDescent="0.3">
      <c r="A57" s="8">
        <v>56</v>
      </c>
      <c r="B57" s="9">
        <v>10069</v>
      </c>
      <c r="C57" s="9">
        <v>150122</v>
      </c>
      <c r="D57" s="9" t="s">
        <v>7</v>
      </c>
      <c r="E57" s="9" t="s">
        <v>9</v>
      </c>
      <c r="F57" s="17" t="s">
        <v>75</v>
      </c>
      <c r="G57" s="6" t="s">
        <v>11</v>
      </c>
      <c r="H57" s="18">
        <v>0</v>
      </c>
      <c r="I57" s="18">
        <v>355664</v>
      </c>
      <c r="J57" s="18">
        <v>0</v>
      </c>
      <c r="K57" s="18">
        <v>0</v>
      </c>
      <c r="L57" s="18">
        <v>0</v>
      </c>
      <c r="M57" s="18">
        <v>0</v>
      </c>
      <c r="N57" s="18">
        <v>0</v>
      </c>
      <c r="O57" s="18">
        <v>0</v>
      </c>
      <c r="P57" s="18">
        <v>0</v>
      </c>
      <c r="Q57" s="18">
        <v>0</v>
      </c>
      <c r="R57" s="18">
        <v>0</v>
      </c>
      <c r="S57" s="18">
        <v>355663.1</v>
      </c>
      <c r="T57" s="18">
        <v>0</v>
      </c>
      <c r="U57" s="18">
        <v>0</v>
      </c>
      <c r="V57" s="18">
        <v>355663.1</v>
      </c>
      <c r="W57" s="7">
        <f t="shared" si="0"/>
        <v>0.9999974695217958</v>
      </c>
    </row>
    <row r="58" spans="1:23" ht="15.75" x14ac:dyDescent="0.3">
      <c r="A58" s="8">
        <v>57</v>
      </c>
      <c r="B58" s="9">
        <v>10069</v>
      </c>
      <c r="C58" s="9">
        <v>150122</v>
      </c>
      <c r="D58" s="9" t="s">
        <v>7</v>
      </c>
      <c r="E58" s="9" t="s">
        <v>9</v>
      </c>
      <c r="F58" s="17" t="s">
        <v>76</v>
      </c>
      <c r="G58" s="6" t="s">
        <v>11</v>
      </c>
      <c r="H58" s="18">
        <v>194154</v>
      </c>
      <c r="I58" s="18">
        <v>33624</v>
      </c>
      <c r="J58" s="18">
        <v>0</v>
      </c>
      <c r="K58" s="18">
        <v>0</v>
      </c>
      <c r="L58" s="18">
        <v>0</v>
      </c>
      <c r="M58" s="18">
        <v>0</v>
      </c>
      <c r="N58" s="18">
        <v>0</v>
      </c>
      <c r="O58" s="18">
        <v>0</v>
      </c>
      <c r="P58" s="18">
        <v>12265.36</v>
      </c>
      <c r="Q58" s="18">
        <v>0</v>
      </c>
      <c r="R58" s="18">
        <v>4324.92</v>
      </c>
      <c r="S58" s="18">
        <v>4375.6000000000004</v>
      </c>
      <c r="T58" s="18">
        <v>1365.46</v>
      </c>
      <c r="U58" s="18">
        <v>6024</v>
      </c>
      <c r="V58" s="18">
        <v>28355.34</v>
      </c>
      <c r="W58" s="7">
        <f t="shared" si="0"/>
        <v>0.84330656673804427</v>
      </c>
    </row>
    <row r="59" spans="1:23" ht="15.75" x14ac:dyDescent="0.3">
      <c r="A59" s="8">
        <v>58</v>
      </c>
      <c r="B59" s="9">
        <v>10069</v>
      </c>
      <c r="C59" s="9">
        <v>150122</v>
      </c>
      <c r="D59" s="9" t="s">
        <v>7</v>
      </c>
      <c r="E59" s="9" t="s">
        <v>9</v>
      </c>
      <c r="F59" s="17" t="s">
        <v>24</v>
      </c>
      <c r="G59" s="6" t="s">
        <v>11</v>
      </c>
      <c r="H59" s="18">
        <v>220125</v>
      </c>
      <c r="I59" s="18">
        <v>25697</v>
      </c>
      <c r="J59" s="18">
        <v>0</v>
      </c>
      <c r="K59" s="18">
        <v>0</v>
      </c>
      <c r="L59" s="18">
        <v>0</v>
      </c>
      <c r="M59" s="18">
        <v>0</v>
      </c>
      <c r="N59" s="18">
        <v>0</v>
      </c>
      <c r="O59" s="18">
        <v>0</v>
      </c>
      <c r="P59" s="18">
        <v>1708.98</v>
      </c>
      <c r="Q59" s="18">
        <v>18220.48</v>
      </c>
      <c r="R59" s="18">
        <v>1825.2</v>
      </c>
      <c r="S59" s="18">
        <v>0</v>
      </c>
      <c r="T59" s="18">
        <v>806.1</v>
      </c>
      <c r="U59" s="18">
        <v>0</v>
      </c>
      <c r="V59" s="18">
        <v>22560.760000000002</v>
      </c>
      <c r="W59" s="7">
        <f t="shared" si="0"/>
        <v>0.87795306845157028</v>
      </c>
    </row>
    <row r="60" spans="1:23" ht="15.75" x14ac:dyDescent="0.3">
      <c r="A60" s="8">
        <v>59</v>
      </c>
      <c r="B60" s="9">
        <v>10069</v>
      </c>
      <c r="C60" s="9">
        <v>150122</v>
      </c>
      <c r="D60" s="9" t="s">
        <v>7</v>
      </c>
      <c r="E60" s="9" t="s">
        <v>9</v>
      </c>
      <c r="F60" s="17" t="s">
        <v>77</v>
      </c>
      <c r="G60" s="6" t="s">
        <v>11</v>
      </c>
      <c r="H60" s="18">
        <v>0</v>
      </c>
      <c r="I60" s="18">
        <v>3430</v>
      </c>
      <c r="J60" s="18">
        <v>0</v>
      </c>
      <c r="K60" s="18">
        <v>0</v>
      </c>
      <c r="L60" s="18">
        <v>0</v>
      </c>
      <c r="M60" s="18">
        <v>0</v>
      </c>
      <c r="N60" s="18">
        <v>0</v>
      </c>
      <c r="O60" s="18">
        <v>0</v>
      </c>
      <c r="P60" s="18">
        <v>0</v>
      </c>
      <c r="Q60" s="18">
        <v>0</v>
      </c>
      <c r="R60" s="18">
        <v>0</v>
      </c>
      <c r="S60" s="18">
        <v>260</v>
      </c>
      <c r="T60" s="18">
        <v>3170</v>
      </c>
      <c r="U60" s="18">
        <v>0</v>
      </c>
      <c r="V60" s="18">
        <v>3430</v>
      </c>
      <c r="W60" s="7">
        <f t="shared" si="0"/>
        <v>1</v>
      </c>
    </row>
    <row r="61" spans="1:23" ht="15.75" x14ac:dyDescent="0.3">
      <c r="A61" s="8">
        <v>60</v>
      </c>
      <c r="B61" s="9">
        <v>10069</v>
      </c>
      <c r="C61" s="9">
        <v>150122</v>
      </c>
      <c r="D61" s="9" t="s">
        <v>7</v>
      </c>
      <c r="E61" s="9" t="s">
        <v>9</v>
      </c>
      <c r="F61" s="17" t="s">
        <v>25</v>
      </c>
      <c r="G61" s="6" t="s">
        <v>11</v>
      </c>
      <c r="H61" s="18">
        <v>6218</v>
      </c>
      <c r="I61" s="18">
        <v>188535</v>
      </c>
      <c r="J61" s="18">
        <v>0</v>
      </c>
      <c r="K61" s="18">
        <v>3000</v>
      </c>
      <c r="L61" s="18">
        <v>31163</v>
      </c>
      <c r="M61" s="18">
        <v>39922</v>
      </c>
      <c r="N61" s="18">
        <v>4208</v>
      </c>
      <c r="O61" s="18">
        <v>8015</v>
      </c>
      <c r="P61" s="18">
        <v>8420</v>
      </c>
      <c r="Q61" s="18">
        <v>9530</v>
      </c>
      <c r="R61" s="18">
        <v>53470.12</v>
      </c>
      <c r="S61" s="18">
        <v>0</v>
      </c>
      <c r="T61" s="18">
        <v>0</v>
      </c>
      <c r="U61" s="18">
        <v>29919.11</v>
      </c>
      <c r="V61" s="18">
        <v>187647.23</v>
      </c>
      <c r="W61" s="7">
        <f t="shared" si="0"/>
        <v>0.99529121913703034</v>
      </c>
    </row>
    <row r="62" spans="1:23" ht="15.75" x14ac:dyDescent="0.3">
      <c r="A62" s="9">
        <v>61</v>
      </c>
      <c r="B62" s="9">
        <v>10069</v>
      </c>
      <c r="C62" s="9">
        <v>150122</v>
      </c>
      <c r="D62" s="9" t="s">
        <v>7</v>
      </c>
      <c r="E62" s="9" t="s">
        <v>9</v>
      </c>
      <c r="F62" s="17" t="s">
        <v>78</v>
      </c>
      <c r="G62" s="6" t="s">
        <v>11</v>
      </c>
      <c r="H62" s="18">
        <v>6400</v>
      </c>
      <c r="I62" s="18">
        <v>1250</v>
      </c>
      <c r="J62" s="18">
        <v>0</v>
      </c>
      <c r="K62" s="18">
        <v>0</v>
      </c>
      <c r="L62" s="18">
        <v>0</v>
      </c>
      <c r="M62" s="18">
        <v>0</v>
      </c>
      <c r="N62" s="18">
        <v>0</v>
      </c>
      <c r="O62" s="18">
        <v>0</v>
      </c>
      <c r="P62" s="18">
        <v>0</v>
      </c>
      <c r="Q62" s="18">
        <v>1250</v>
      </c>
      <c r="R62" s="18">
        <v>0</v>
      </c>
      <c r="S62" s="18">
        <v>0</v>
      </c>
      <c r="T62" s="18">
        <v>0</v>
      </c>
      <c r="U62" s="18">
        <v>0</v>
      </c>
      <c r="V62" s="18">
        <v>1250</v>
      </c>
      <c r="W62" s="7">
        <f t="shared" si="0"/>
        <v>1</v>
      </c>
    </row>
    <row r="63" spans="1:23" ht="15.75" x14ac:dyDescent="0.3">
      <c r="A63" s="8">
        <v>62</v>
      </c>
      <c r="B63" s="9">
        <v>10069</v>
      </c>
      <c r="C63" s="9">
        <v>150122</v>
      </c>
      <c r="D63" s="9" t="s">
        <v>7</v>
      </c>
      <c r="E63" s="9" t="s">
        <v>9</v>
      </c>
      <c r="F63" s="17" t="s">
        <v>79</v>
      </c>
      <c r="G63" s="6" t="s">
        <v>11</v>
      </c>
      <c r="H63" s="18">
        <v>2080</v>
      </c>
      <c r="I63" s="18">
        <v>56157</v>
      </c>
      <c r="J63" s="18">
        <v>0</v>
      </c>
      <c r="K63" s="18">
        <v>0</v>
      </c>
      <c r="L63" s="18">
        <v>0</v>
      </c>
      <c r="M63" s="18">
        <v>0</v>
      </c>
      <c r="N63" s="18">
        <v>6800</v>
      </c>
      <c r="O63" s="18">
        <v>0</v>
      </c>
      <c r="P63" s="18">
        <v>0</v>
      </c>
      <c r="Q63" s="18">
        <v>8983.5</v>
      </c>
      <c r="R63" s="18">
        <v>3117.9</v>
      </c>
      <c r="S63" s="18">
        <v>8400</v>
      </c>
      <c r="T63" s="18">
        <v>0</v>
      </c>
      <c r="U63" s="18">
        <v>23281</v>
      </c>
      <c r="V63" s="18">
        <v>50582.400000000001</v>
      </c>
      <c r="W63" s="7">
        <f t="shared" si="0"/>
        <v>0.90073187670281529</v>
      </c>
    </row>
    <row r="64" spans="1:23" ht="15.75" x14ac:dyDescent="0.3">
      <c r="A64" s="8">
        <v>63</v>
      </c>
      <c r="B64" s="9">
        <v>10069</v>
      </c>
      <c r="C64" s="9">
        <v>150122</v>
      </c>
      <c r="D64" s="9" t="s">
        <v>7</v>
      </c>
      <c r="E64" s="9" t="s">
        <v>9</v>
      </c>
      <c r="F64" s="17" t="s">
        <v>81</v>
      </c>
      <c r="G64" s="6" t="s">
        <v>11</v>
      </c>
      <c r="H64" s="18">
        <v>0</v>
      </c>
      <c r="I64" s="18">
        <v>428</v>
      </c>
      <c r="J64" s="18">
        <v>0</v>
      </c>
      <c r="K64" s="18">
        <v>0</v>
      </c>
      <c r="L64" s="18">
        <v>0</v>
      </c>
      <c r="M64" s="18">
        <v>0</v>
      </c>
      <c r="N64" s="18">
        <v>0</v>
      </c>
      <c r="O64" s="18">
        <v>0</v>
      </c>
      <c r="P64" s="18">
        <v>0</v>
      </c>
      <c r="Q64" s="18">
        <v>0</v>
      </c>
      <c r="R64" s="18">
        <v>0</v>
      </c>
      <c r="S64" s="18">
        <v>0</v>
      </c>
      <c r="T64" s="18">
        <v>0</v>
      </c>
      <c r="U64" s="18">
        <v>427.6</v>
      </c>
      <c r="V64" s="18">
        <v>427.6</v>
      </c>
      <c r="W64" s="7">
        <f t="shared" si="0"/>
        <v>0.99906542056074776</v>
      </c>
    </row>
    <row r="65" spans="1:23" ht="15.75" x14ac:dyDescent="0.3">
      <c r="A65" s="8">
        <v>64</v>
      </c>
      <c r="B65" s="9">
        <v>10069</v>
      </c>
      <c r="C65" s="9">
        <v>150122</v>
      </c>
      <c r="D65" s="9" t="s">
        <v>7</v>
      </c>
      <c r="E65" s="9" t="s">
        <v>9</v>
      </c>
      <c r="F65" s="17" t="s">
        <v>26</v>
      </c>
      <c r="G65" s="6" t="s">
        <v>11</v>
      </c>
      <c r="H65" s="18">
        <v>160393</v>
      </c>
      <c r="I65" s="18">
        <v>43338</v>
      </c>
      <c r="J65" s="18">
        <v>0</v>
      </c>
      <c r="K65" s="18">
        <v>0</v>
      </c>
      <c r="L65" s="18">
        <v>0</v>
      </c>
      <c r="M65" s="18">
        <v>0</v>
      </c>
      <c r="N65" s="18">
        <v>26000</v>
      </c>
      <c r="O65" s="18">
        <v>15720</v>
      </c>
      <c r="P65" s="18">
        <v>0</v>
      </c>
      <c r="Q65" s="18">
        <v>0</v>
      </c>
      <c r="R65" s="18">
        <v>0</v>
      </c>
      <c r="S65" s="18">
        <v>0</v>
      </c>
      <c r="T65" s="18">
        <v>0</v>
      </c>
      <c r="U65" s="18">
        <v>0</v>
      </c>
      <c r="V65" s="18">
        <v>41720</v>
      </c>
      <c r="W65" s="7">
        <f t="shared" si="0"/>
        <v>0.96266555909363605</v>
      </c>
    </row>
    <row r="66" spans="1:23" ht="15.75" x14ac:dyDescent="0.3">
      <c r="A66" s="8">
        <v>65</v>
      </c>
      <c r="B66" s="9">
        <v>10069</v>
      </c>
      <c r="C66" s="9">
        <v>150122</v>
      </c>
      <c r="D66" s="9" t="s">
        <v>7</v>
      </c>
      <c r="E66" s="9" t="s">
        <v>9</v>
      </c>
      <c r="F66" s="17" t="s">
        <v>83</v>
      </c>
      <c r="G66" s="6" t="s">
        <v>11</v>
      </c>
      <c r="H66" s="18">
        <v>5664</v>
      </c>
      <c r="I66" s="18">
        <v>664</v>
      </c>
      <c r="J66" s="18">
        <v>0</v>
      </c>
      <c r="K66" s="18">
        <v>0</v>
      </c>
      <c r="L66" s="18">
        <v>0</v>
      </c>
      <c r="M66" s="18">
        <v>0</v>
      </c>
      <c r="N66" s="18">
        <v>0</v>
      </c>
      <c r="O66" s="18">
        <v>0</v>
      </c>
      <c r="P66" s="18">
        <v>0</v>
      </c>
      <c r="Q66" s="18">
        <v>0</v>
      </c>
      <c r="R66" s="18">
        <v>0</v>
      </c>
      <c r="S66" s="18">
        <v>0</v>
      </c>
      <c r="T66" s="18">
        <v>0</v>
      </c>
      <c r="U66" s="18">
        <v>0</v>
      </c>
      <c r="V66" s="18">
        <v>0</v>
      </c>
      <c r="W66" s="7">
        <f t="shared" si="0"/>
        <v>0</v>
      </c>
    </row>
    <row r="67" spans="1:23" ht="15.75" x14ac:dyDescent="0.3">
      <c r="A67" s="8">
        <v>66</v>
      </c>
      <c r="B67" s="9">
        <v>10069</v>
      </c>
      <c r="C67" s="9">
        <v>150122</v>
      </c>
      <c r="D67" s="9" t="s">
        <v>7</v>
      </c>
      <c r="E67" s="9" t="s">
        <v>9</v>
      </c>
      <c r="F67" s="17" t="s">
        <v>85</v>
      </c>
      <c r="G67" s="6" t="s">
        <v>11</v>
      </c>
      <c r="H67" s="18">
        <v>11330</v>
      </c>
      <c r="I67" s="18">
        <v>31757</v>
      </c>
      <c r="J67" s="18">
        <v>0</v>
      </c>
      <c r="K67" s="18">
        <v>0</v>
      </c>
      <c r="L67" s="18">
        <v>0</v>
      </c>
      <c r="M67" s="18">
        <v>0</v>
      </c>
      <c r="N67" s="18">
        <v>0</v>
      </c>
      <c r="O67" s="18">
        <v>626.08000000000004</v>
      </c>
      <c r="P67" s="18">
        <v>0</v>
      </c>
      <c r="Q67" s="18">
        <v>5579.8</v>
      </c>
      <c r="R67" s="18">
        <v>0</v>
      </c>
      <c r="S67" s="18">
        <v>24720</v>
      </c>
      <c r="T67" s="18">
        <v>0</v>
      </c>
      <c r="U67" s="18">
        <v>0</v>
      </c>
      <c r="V67" s="18">
        <v>30925.88</v>
      </c>
      <c r="W67" s="7">
        <f t="shared" si="0"/>
        <v>0.97382876216267278</v>
      </c>
    </row>
    <row r="68" spans="1:23" ht="15.75" x14ac:dyDescent="0.3">
      <c r="A68" s="9">
        <v>67</v>
      </c>
      <c r="B68" s="9">
        <v>10069</v>
      </c>
      <c r="C68" s="9">
        <v>150122</v>
      </c>
      <c r="D68" s="9" t="s">
        <v>7</v>
      </c>
      <c r="E68" s="9" t="s">
        <v>9</v>
      </c>
      <c r="F68" s="17" t="s">
        <v>86</v>
      </c>
      <c r="G68" s="6" t="s">
        <v>11</v>
      </c>
      <c r="H68" s="18">
        <v>8816</v>
      </c>
      <c r="I68" s="18">
        <v>25712</v>
      </c>
      <c r="J68" s="18">
        <v>0</v>
      </c>
      <c r="K68" s="18">
        <v>0</v>
      </c>
      <c r="L68" s="18">
        <v>0</v>
      </c>
      <c r="M68" s="18">
        <v>0</v>
      </c>
      <c r="N68" s="18">
        <v>0</v>
      </c>
      <c r="O68" s="18">
        <v>0</v>
      </c>
      <c r="P68" s="18">
        <v>0</v>
      </c>
      <c r="Q68" s="18">
        <v>0</v>
      </c>
      <c r="R68" s="18">
        <v>25712</v>
      </c>
      <c r="S68" s="18">
        <v>0</v>
      </c>
      <c r="T68" s="18">
        <v>0</v>
      </c>
      <c r="U68" s="18">
        <v>0</v>
      </c>
      <c r="V68" s="18">
        <v>25712</v>
      </c>
      <c r="W68" s="7">
        <f t="shared" ref="W68:W131" si="1">IFERROR(V68/I68,0)</f>
        <v>1</v>
      </c>
    </row>
    <row r="69" spans="1:23" ht="15.75" x14ac:dyDescent="0.3">
      <c r="A69" s="8">
        <v>68</v>
      </c>
      <c r="B69" s="9">
        <v>10069</v>
      </c>
      <c r="C69" s="9">
        <v>150122</v>
      </c>
      <c r="D69" s="9" t="s">
        <v>7</v>
      </c>
      <c r="E69" s="9" t="s">
        <v>9</v>
      </c>
      <c r="F69" s="17" t="s">
        <v>27</v>
      </c>
      <c r="G69" s="6" t="s">
        <v>11</v>
      </c>
      <c r="H69" s="18">
        <v>66147</v>
      </c>
      <c r="I69" s="18">
        <v>146691</v>
      </c>
      <c r="J69" s="18">
        <v>0</v>
      </c>
      <c r="K69" s="18">
        <v>0</v>
      </c>
      <c r="L69" s="18">
        <v>22426.5</v>
      </c>
      <c r="M69" s="18">
        <v>2616</v>
      </c>
      <c r="N69" s="18">
        <v>62029.8</v>
      </c>
      <c r="O69" s="18">
        <v>8926</v>
      </c>
      <c r="P69" s="18">
        <v>0</v>
      </c>
      <c r="Q69" s="18">
        <v>4787.1899999999996</v>
      </c>
      <c r="R69" s="18">
        <v>2080</v>
      </c>
      <c r="S69" s="18">
        <v>30816.5</v>
      </c>
      <c r="T69" s="18">
        <v>1100</v>
      </c>
      <c r="U69" s="18">
        <v>4527</v>
      </c>
      <c r="V69" s="18">
        <v>139308.99</v>
      </c>
      <c r="W69" s="7">
        <f t="shared" si="1"/>
        <v>0.9496764627686769</v>
      </c>
    </row>
    <row r="70" spans="1:23" ht="15.75" x14ac:dyDescent="0.3">
      <c r="A70" s="8">
        <v>69</v>
      </c>
      <c r="B70" s="9">
        <v>10069</v>
      </c>
      <c r="C70" s="9">
        <v>150122</v>
      </c>
      <c r="D70" s="9" t="s">
        <v>7</v>
      </c>
      <c r="E70" s="9" t="s">
        <v>9</v>
      </c>
      <c r="F70" s="17" t="s">
        <v>87</v>
      </c>
      <c r="G70" s="6" t="s">
        <v>11</v>
      </c>
      <c r="H70" s="18">
        <v>885</v>
      </c>
      <c r="I70" s="18">
        <v>885</v>
      </c>
      <c r="J70" s="18">
        <v>0</v>
      </c>
      <c r="K70" s="18">
        <v>0</v>
      </c>
      <c r="L70" s="18">
        <v>0</v>
      </c>
      <c r="M70" s="18">
        <v>0</v>
      </c>
      <c r="N70" s="18">
        <v>0</v>
      </c>
      <c r="O70" s="18">
        <v>0</v>
      </c>
      <c r="P70" s="18">
        <v>0</v>
      </c>
      <c r="Q70" s="18">
        <v>0</v>
      </c>
      <c r="R70" s="18">
        <v>0</v>
      </c>
      <c r="S70" s="18">
        <v>0</v>
      </c>
      <c r="T70" s="18">
        <v>0</v>
      </c>
      <c r="U70" s="18">
        <v>0</v>
      </c>
      <c r="V70" s="18">
        <v>0</v>
      </c>
      <c r="W70" s="7">
        <f t="shared" si="1"/>
        <v>0</v>
      </c>
    </row>
    <row r="71" spans="1:23" ht="15.75" x14ac:dyDescent="0.3">
      <c r="A71" s="8">
        <v>70</v>
      </c>
      <c r="B71" s="9">
        <v>10069</v>
      </c>
      <c r="C71" s="9">
        <v>150122</v>
      </c>
      <c r="D71" s="9" t="s">
        <v>7</v>
      </c>
      <c r="E71" s="9" t="s">
        <v>9</v>
      </c>
      <c r="F71" s="17" t="s">
        <v>88</v>
      </c>
      <c r="G71" s="6" t="s">
        <v>11</v>
      </c>
      <c r="H71" s="18">
        <v>0</v>
      </c>
      <c r="I71" s="18">
        <v>2027</v>
      </c>
      <c r="J71" s="18">
        <v>0</v>
      </c>
      <c r="K71" s="18">
        <v>0</v>
      </c>
      <c r="L71" s="18">
        <v>0</v>
      </c>
      <c r="M71" s="18">
        <v>0</v>
      </c>
      <c r="N71" s="18">
        <v>0</v>
      </c>
      <c r="O71" s="18">
        <v>0</v>
      </c>
      <c r="P71" s="18">
        <v>2027</v>
      </c>
      <c r="Q71" s="18">
        <v>0</v>
      </c>
      <c r="R71" s="18">
        <v>0</v>
      </c>
      <c r="S71" s="18">
        <v>0</v>
      </c>
      <c r="T71" s="18">
        <v>0</v>
      </c>
      <c r="U71" s="18">
        <v>0</v>
      </c>
      <c r="V71" s="18">
        <v>2027</v>
      </c>
      <c r="W71" s="7">
        <f t="shared" si="1"/>
        <v>1</v>
      </c>
    </row>
    <row r="72" spans="1:23" ht="15.75" x14ac:dyDescent="0.3">
      <c r="A72" s="8">
        <v>71</v>
      </c>
      <c r="B72" s="9">
        <v>10069</v>
      </c>
      <c r="C72" s="9">
        <v>150122</v>
      </c>
      <c r="D72" s="9" t="s">
        <v>7</v>
      </c>
      <c r="E72" s="9" t="s">
        <v>9</v>
      </c>
      <c r="F72" s="17" t="s">
        <v>164</v>
      </c>
      <c r="G72" s="6" t="s">
        <v>11</v>
      </c>
      <c r="H72" s="18">
        <v>0</v>
      </c>
      <c r="I72" s="18">
        <v>100</v>
      </c>
      <c r="J72" s="18">
        <v>0</v>
      </c>
      <c r="K72" s="18">
        <v>0</v>
      </c>
      <c r="L72" s="18">
        <v>0</v>
      </c>
      <c r="M72" s="18">
        <v>0</v>
      </c>
      <c r="N72" s="18">
        <v>0</v>
      </c>
      <c r="O72" s="18">
        <v>0</v>
      </c>
      <c r="P72" s="18">
        <v>0</v>
      </c>
      <c r="Q72" s="18">
        <v>0</v>
      </c>
      <c r="R72" s="18">
        <v>0</v>
      </c>
      <c r="S72" s="18">
        <v>100</v>
      </c>
      <c r="T72" s="18">
        <v>0</v>
      </c>
      <c r="U72" s="18">
        <v>0</v>
      </c>
      <c r="V72" s="18">
        <v>100</v>
      </c>
      <c r="W72" s="7">
        <f t="shared" si="1"/>
        <v>1</v>
      </c>
    </row>
    <row r="73" spans="1:23" ht="15.75" x14ac:dyDescent="0.3">
      <c r="A73" s="8">
        <v>72</v>
      </c>
      <c r="B73" s="9">
        <v>10069</v>
      </c>
      <c r="C73" s="9">
        <v>150122</v>
      </c>
      <c r="D73" s="9" t="s">
        <v>7</v>
      </c>
      <c r="E73" s="9" t="s">
        <v>9</v>
      </c>
      <c r="F73" s="17" t="s">
        <v>89</v>
      </c>
      <c r="G73" s="6" t="s">
        <v>11</v>
      </c>
      <c r="H73" s="18">
        <v>0</v>
      </c>
      <c r="I73" s="18">
        <v>36058</v>
      </c>
      <c r="J73" s="18">
        <v>0</v>
      </c>
      <c r="K73" s="18">
        <v>0</v>
      </c>
      <c r="L73" s="18">
        <v>0</v>
      </c>
      <c r="M73" s="18">
        <v>0</v>
      </c>
      <c r="N73" s="18">
        <v>0</v>
      </c>
      <c r="O73" s="18">
        <v>0</v>
      </c>
      <c r="P73" s="18">
        <v>2065</v>
      </c>
      <c r="Q73" s="18">
        <v>0</v>
      </c>
      <c r="R73" s="18">
        <v>22187.5</v>
      </c>
      <c r="S73" s="18">
        <v>0</v>
      </c>
      <c r="T73" s="18">
        <v>0</v>
      </c>
      <c r="U73" s="18">
        <v>8282</v>
      </c>
      <c r="V73" s="18">
        <v>32534.5</v>
      </c>
      <c r="W73" s="7">
        <f t="shared" si="1"/>
        <v>0.90228243385656437</v>
      </c>
    </row>
    <row r="74" spans="1:23" ht="15.75" x14ac:dyDescent="0.3">
      <c r="A74" s="9">
        <v>73</v>
      </c>
      <c r="B74" s="9">
        <v>10069</v>
      </c>
      <c r="C74" s="9">
        <v>150122</v>
      </c>
      <c r="D74" s="9" t="s">
        <v>7</v>
      </c>
      <c r="E74" s="9" t="s">
        <v>9</v>
      </c>
      <c r="F74" s="17" t="s">
        <v>90</v>
      </c>
      <c r="G74" s="6" t="s">
        <v>11</v>
      </c>
      <c r="H74" s="18">
        <v>0</v>
      </c>
      <c r="I74" s="18">
        <v>1324</v>
      </c>
      <c r="J74" s="18">
        <v>0</v>
      </c>
      <c r="K74" s="18">
        <v>0</v>
      </c>
      <c r="L74" s="18">
        <v>0</v>
      </c>
      <c r="M74" s="18">
        <v>0</v>
      </c>
      <c r="N74" s="18">
        <v>0</v>
      </c>
      <c r="O74" s="18">
        <v>0</v>
      </c>
      <c r="P74" s="18">
        <v>0</v>
      </c>
      <c r="Q74" s="18">
        <v>0</v>
      </c>
      <c r="R74" s="18">
        <v>0</v>
      </c>
      <c r="S74" s="18">
        <v>0</v>
      </c>
      <c r="T74" s="18">
        <v>0</v>
      </c>
      <c r="U74" s="18">
        <v>344</v>
      </c>
      <c r="V74" s="18">
        <v>344</v>
      </c>
      <c r="W74" s="7">
        <f t="shared" si="1"/>
        <v>0.25981873111782477</v>
      </c>
    </row>
    <row r="75" spans="1:23" ht="15.75" x14ac:dyDescent="0.3">
      <c r="A75" s="8">
        <v>74</v>
      </c>
      <c r="B75" s="9">
        <v>10069</v>
      </c>
      <c r="C75" s="9">
        <v>150122</v>
      </c>
      <c r="D75" s="9" t="s">
        <v>7</v>
      </c>
      <c r="E75" s="9" t="s">
        <v>9</v>
      </c>
      <c r="F75" s="17" t="s">
        <v>92</v>
      </c>
      <c r="G75" s="6" t="s">
        <v>11</v>
      </c>
      <c r="H75" s="18">
        <v>0</v>
      </c>
      <c r="I75" s="18">
        <v>389667</v>
      </c>
      <c r="J75" s="18">
        <v>0</v>
      </c>
      <c r="K75" s="18">
        <v>0</v>
      </c>
      <c r="L75" s="18">
        <v>0</v>
      </c>
      <c r="M75" s="18">
        <v>3627.28</v>
      </c>
      <c r="N75" s="18">
        <v>0</v>
      </c>
      <c r="O75" s="18">
        <v>0</v>
      </c>
      <c r="P75" s="18">
        <v>0</v>
      </c>
      <c r="Q75" s="18">
        <v>0</v>
      </c>
      <c r="R75" s="18">
        <v>0</v>
      </c>
      <c r="S75" s="18">
        <v>0</v>
      </c>
      <c r="T75" s="18">
        <v>0</v>
      </c>
      <c r="U75" s="18">
        <v>0</v>
      </c>
      <c r="V75" s="18">
        <v>3627.28</v>
      </c>
      <c r="W75" s="7">
        <f t="shared" si="1"/>
        <v>9.3086661174797969E-3</v>
      </c>
    </row>
    <row r="76" spans="1:23" ht="15.75" x14ac:dyDescent="0.3">
      <c r="A76" s="8">
        <v>75</v>
      </c>
      <c r="B76" s="9">
        <v>10069</v>
      </c>
      <c r="C76" s="9">
        <v>150122</v>
      </c>
      <c r="D76" s="9" t="s">
        <v>7</v>
      </c>
      <c r="E76" s="9" t="s">
        <v>9</v>
      </c>
      <c r="F76" s="17" t="s">
        <v>93</v>
      </c>
      <c r="G76" s="6" t="s">
        <v>11</v>
      </c>
      <c r="H76" s="18">
        <v>6938</v>
      </c>
      <c r="I76" s="18">
        <v>7343</v>
      </c>
      <c r="J76" s="18">
        <v>0</v>
      </c>
      <c r="K76" s="18">
        <v>0</v>
      </c>
      <c r="L76" s="18">
        <v>0</v>
      </c>
      <c r="M76" s="18">
        <v>0</v>
      </c>
      <c r="N76" s="18">
        <v>0</v>
      </c>
      <c r="O76" s="18">
        <v>0</v>
      </c>
      <c r="P76" s="18">
        <v>0</v>
      </c>
      <c r="Q76" s="18">
        <v>0</v>
      </c>
      <c r="R76" s="18">
        <v>0</v>
      </c>
      <c r="S76" s="18">
        <v>0</v>
      </c>
      <c r="T76" s="18">
        <v>0</v>
      </c>
      <c r="U76" s="18">
        <v>4446</v>
      </c>
      <c r="V76" s="18">
        <v>4446</v>
      </c>
      <c r="W76" s="7">
        <f t="shared" si="1"/>
        <v>0.60547460166144629</v>
      </c>
    </row>
    <row r="77" spans="1:23" ht="15.75" x14ac:dyDescent="0.3">
      <c r="A77" s="8">
        <v>76</v>
      </c>
      <c r="B77" s="9">
        <v>10069</v>
      </c>
      <c r="C77" s="9">
        <v>150122</v>
      </c>
      <c r="D77" s="9" t="s">
        <v>7</v>
      </c>
      <c r="E77" s="9" t="s">
        <v>9</v>
      </c>
      <c r="F77" s="17" t="s">
        <v>95</v>
      </c>
      <c r="G77" s="6" t="s">
        <v>11</v>
      </c>
      <c r="H77" s="18">
        <v>0</v>
      </c>
      <c r="I77" s="18">
        <v>1677</v>
      </c>
      <c r="J77" s="18">
        <v>0</v>
      </c>
      <c r="K77" s="18">
        <v>0</v>
      </c>
      <c r="L77" s="18">
        <v>1676.2</v>
      </c>
      <c r="M77" s="18">
        <v>0</v>
      </c>
      <c r="N77" s="18">
        <v>0</v>
      </c>
      <c r="O77" s="18">
        <v>0</v>
      </c>
      <c r="P77" s="18">
        <v>0</v>
      </c>
      <c r="Q77" s="18">
        <v>0</v>
      </c>
      <c r="R77" s="18">
        <v>0</v>
      </c>
      <c r="S77" s="18">
        <v>0</v>
      </c>
      <c r="T77" s="18">
        <v>0</v>
      </c>
      <c r="U77" s="18">
        <v>0</v>
      </c>
      <c r="V77" s="18">
        <v>1676.2</v>
      </c>
      <c r="W77" s="7">
        <f t="shared" si="1"/>
        <v>0.99952295766249255</v>
      </c>
    </row>
    <row r="78" spans="1:23" ht="15.75" x14ac:dyDescent="0.3">
      <c r="A78" s="8">
        <v>77</v>
      </c>
      <c r="B78" s="9">
        <v>10069</v>
      </c>
      <c r="C78" s="9">
        <v>150122</v>
      </c>
      <c r="D78" s="9" t="s">
        <v>7</v>
      </c>
      <c r="E78" s="9" t="s">
        <v>9</v>
      </c>
      <c r="F78" s="17" t="s">
        <v>96</v>
      </c>
      <c r="G78" s="6" t="s">
        <v>11</v>
      </c>
      <c r="H78" s="18">
        <v>21780</v>
      </c>
      <c r="I78" s="18">
        <v>11175</v>
      </c>
      <c r="J78" s="18">
        <v>0</v>
      </c>
      <c r="K78" s="18">
        <v>0</v>
      </c>
      <c r="L78" s="18">
        <v>0</v>
      </c>
      <c r="M78" s="18">
        <v>0</v>
      </c>
      <c r="N78" s="18">
        <v>0</v>
      </c>
      <c r="O78" s="18">
        <v>0</v>
      </c>
      <c r="P78" s="18">
        <v>0</v>
      </c>
      <c r="Q78" s="18">
        <v>0</v>
      </c>
      <c r="R78" s="18">
        <v>0</v>
      </c>
      <c r="S78" s="18">
        <v>0</v>
      </c>
      <c r="T78" s="18">
        <v>0</v>
      </c>
      <c r="U78" s="18">
        <v>835</v>
      </c>
      <c r="V78" s="18">
        <v>835</v>
      </c>
      <c r="W78" s="7">
        <f t="shared" si="1"/>
        <v>7.4720357941834459E-2</v>
      </c>
    </row>
    <row r="79" spans="1:23" ht="15.75" x14ac:dyDescent="0.3">
      <c r="A79" s="8">
        <v>78</v>
      </c>
      <c r="B79" s="9">
        <v>10069</v>
      </c>
      <c r="C79" s="9">
        <v>150122</v>
      </c>
      <c r="D79" s="9" t="s">
        <v>7</v>
      </c>
      <c r="E79" s="9" t="s">
        <v>9</v>
      </c>
      <c r="F79" s="17" t="s">
        <v>28</v>
      </c>
      <c r="G79" s="6" t="s">
        <v>11</v>
      </c>
      <c r="H79" s="18">
        <v>256836</v>
      </c>
      <c r="I79" s="18">
        <v>194997</v>
      </c>
      <c r="J79" s="18">
        <v>0</v>
      </c>
      <c r="K79" s="18">
        <v>7990</v>
      </c>
      <c r="L79" s="18">
        <v>0</v>
      </c>
      <c r="M79" s="18">
        <v>11906.779999999999</v>
      </c>
      <c r="N79" s="18">
        <v>26716.5</v>
      </c>
      <c r="O79" s="18">
        <v>816</v>
      </c>
      <c r="P79" s="18">
        <v>16209</v>
      </c>
      <c r="Q79" s="18">
        <v>300</v>
      </c>
      <c r="R79" s="18">
        <v>16069</v>
      </c>
      <c r="S79" s="18">
        <v>13904.8</v>
      </c>
      <c r="T79" s="18">
        <v>1760</v>
      </c>
      <c r="U79" s="18">
        <v>86330.4</v>
      </c>
      <c r="V79" s="18">
        <v>182002.47999999998</v>
      </c>
      <c r="W79" s="7">
        <f t="shared" si="1"/>
        <v>0.93336041067298459</v>
      </c>
    </row>
    <row r="80" spans="1:23" ht="15.75" x14ac:dyDescent="0.3">
      <c r="A80" s="9">
        <v>79</v>
      </c>
      <c r="B80" s="9">
        <v>10069</v>
      </c>
      <c r="C80" s="9">
        <v>150122</v>
      </c>
      <c r="D80" s="9" t="s">
        <v>7</v>
      </c>
      <c r="E80" s="9" t="s">
        <v>9</v>
      </c>
      <c r="F80" s="17" t="s">
        <v>98</v>
      </c>
      <c r="G80" s="6" t="s">
        <v>11</v>
      </c>
      <c r="H80" s="18">
        <v>0</v>
      </c>
      <c r="I80" s="18">
        <v>4920</v>
      </c>
      <c r="J80" s="18">
        <v>0</v>
      </c>
      <c r="K80" s="18">
        <v>0</v>
      </c>
      <c r="L80" s="18">
        <v>0</v>
      </c>
      <c r="M80" s="18">
        <v>0</v>
      </c>
      <c r="N80" s="18">
        <v>0</v>
      </c>
      <c r="O80" s="18">
        <v>0</v>
      </c>
      <c r="P80" s="18">
        <v>0</v>
      </c>
      <c r="Q80" s="18">
        <v>0</v>
      </c>
      <c r="R80" s="18">
        <v>2460</v>
      </c>
      <c r="S80" s="18">
        <v>0</v>
      </c>
      <c r="T80" s="18">
        <v>0</v>
      </c>
      <c r="U80" s="18">
        <v>-1850</v>
      </c>
      <c r="V80" s="18">
        <v>610</v>
      </c>
      <c r="W80" s="7">
        <f t="shared" si="1"/>
        <v>0.12398373983739837</v>
      </c>
    </row>
    <row r="81" spans="1:23" ht="15.75" x14ac:dyDescent="0.3">
      <c r="A81" s="8">
        <v>80</v>
      </c>
      <c r="B81" s="9">
        <v>10069</v>
      </c>
      <c r="C81" s="9">
        <v>150122</v>
      </c>
      <c r="D81" s="9" t="s">
        <v>7</v>
      </c>
      <c r="E81" s="9" t="s">
        <v>9</v>
      </c>
      <c r="F81" s="17" t="s">
        <v>99</v>
      </c>
      <c r="G81" s="6" t="s">
        <v>11</v>
      </c>
      <c r="H81" s="18">
        <v>180</v>
      </c>
      <c r="I81" s="18">
        <v>180</v>
      </c>
      <c r="J81" s="18">
        <v>0</v>
      </c>
      <c r="K81" s="18">
        <v>0</v>
      </c>
      <c r="L81" s="18">
        <v>0</v>
      </c>
      <c r="M81" s="18">
        <v>0</v>
      </c>
      <c r="N81" s="18">
        <v>0</v>
      </c>
      <c r="O81" s="18">
        <v>0</v>
      </c>
      <c r="P81" s="18">
        <v>0</v>
      </c>
      <c r="Q81" s="18">
        <v>0</v>
      </c>
      <c r="R81" s="18">
        <v>0</v>
      </c>
      <c r="S81" s="18">
        <v>0</v>
      </c>
      <c r="T81" s="18">
        <v>0</v>
      </c>
      <c r="U81" s="18">
        <v>0</v>
      </c>
      <c r="V81" s="18">
        <v>0</v>
      </c>
      <c r="W81" s="7">
        <f t="shared" si="1"/>
        <v>0</v>
      </c>
    </row>
    <row r="82" spans="1:23" ht="15.75" x14ac:dyDescent="0.3">
      <c r="A82" s="8">
        <v>81</v>
      </c>
      <c r="B82" s="9">
        <v>10069</v>
      </c>
      <c r="C82" s="9">
        <v>150122</v>
      </c>
      <c r="D82" s="9" t="s">
        <v>7</v>
      </c>
      <c r="E82" s="9" t="s">
        <v>9</v>
      </c>
      <c r="F82" s="17" t="s">
        <v>102</v>
      </c>
      <c r="G82" s="6" t="s">
        <v>11</v>
      </c>
      <c r="H82" s="18">
        <v>14688</v>
      </c>
      <c r="I82" s="18">
        <v>21369</v>
      </c>
      <c r="J82" s="18">
        <v>0</v>
      </c>
      <c r="K82" s="18">
        <v>0</v>
      </c>
      <c r="L82" s="18">
        <v>0</v>
      </c>
      <c r="M82" s="18">
        <v>0</v>
      </c>
      <c r="N82" s="18">
        <v>0</v>
      </c>
      <c r="O82" s="18">
        <v>0</v>
      </c>
      <c r="P82" s="18">
        <v>5302.24</v>
      </c>
      <c r="Q82" s="18">
        <v>0</v>
      </c>
      <c r="R82" s="18">
        <v>9045.82</v>
      </c>
      <c r="S82" s="18">
        <v>388.16</v>
      </c>
      <c r="T82" s="18">
        <v>0</v>
      </c>
      <c r="U82" s="18">
        <v>0</v>
      </c>
      <c r="V82" s="18">
        <v>14736.22</v>
      </c>
      <c r="W82" s="7">
        <f t="shared" si="1"/>
        <v>0.68960737516963821</v>
      </c>
    </row>
    <row r="83" spans="1:23" ht="15.75" x14ac:dyDescent="0.3">
      <c r="A83" s="8">
        <v>82</v>
      </c>
      <c r="B83" s="9">
        <v>10069</v>
      </c>
      <c r="C83" s="9">
        <v>150122</v>
      </c>
      <c r="D83" s="9" t="s">
        <v>7</v>
      </c>
      <c r="E83" s="9" t="s">
        <v>9</v>
      </c>
      <c r="F83" s="17" t="s">
        <v>103</v>
      </c>
      <c r="G83" s="6" t="s">
        <v>11</v>
      </c>
      <c r="H83" s="18">
        <v>0</v>
      </c>
      <c r="I83" s="18">
        <v>353702</v>
      </c>
      <c r="J83" s="18">
        <v>0</v>
      </c>
      <c r="K83" s="18">
        <v>0</v>
      </c>
      <c r="L83" s="18">
        <v>0</v>
      </c>
      <c r="M83" s="18">
        <v>0</v>
      </c>
      <c r="N83" s="18">
        <v>0</v>
      </c>
      <c r="O83" s="18">
        <v>67260</v>
      </c>
      <c r="P83" s="18">
        <v>91468.98</v>
      </c>
      <c r="Q83" s="18">
        <v>0</v>
      </c>
      <c r="R83" s="18">
        <v>2509.4699999999998</v>
      </c>
      <c r="S83" s="18">
        <v>100781.33</v>
      </c>
      <c r="T83" s="18">
        <v>0</v>
      </c>
      <c r="U83" s="18">
        <v>84571.74</v>
      </c>
      <c r="V83" s="18">
        <v>346591.52</v>
      </c>
      <c r="W83" s="7">
        <f t="shared" si="1"/>
        <v>0.97989697541998633</v>
      </c>
    </row>
    <row r="84" spans="1:23" ht="15.75" x14ac:dyDescent="0.3">
      <c r="A84" s="8">
        <v>83</v>
      </c>
      <c r="B84" s="9">
        <v>10069</v>
      </c>
      <c r="C84" s="9">
        <v>150122</v>
      </c>
      <c r="D84" s="9" t="s">
        <v>7</v>
      </c>
      <c r="E84" s="9" t="s">
        <v>9</v>
      </c>
      <c r="F84" s="17" t="s">
        <v>104</v>
      </c>
      <c r="G84" s="6" t="s">
        <v>11</v>
      </c>
      <c r="H84" s="18">
        <v>0</v>
      </c>
      <c r="I84" s="18">
        <v>56800</v>
      </c>
      <c r="J84" s="18">
        <v>0</v>
      </c>
      <c r="K84" s="18">
        <v>0</v>
      </c>
      <c r="L84" s="18">
        <v>21600</v>
      </c>
      <c r="M84" s="18">
        <v>0</v>
      </c>
      <c r="N84" s="18">
        <v>0</v>
      </c>
      <c r="O84" s="18">
        <v>0</v>
      </c>
      <c r="P84" s="18">
        <v>0</v>
      </c>
      <c r="Q84" s="18">
        <v>0</v>
      </c>
      <c r="R84" s="18">
        <v>0</v>
      </c>
      <c r="S84" s="18">
        <v>0</v>
      </c>
      <c r="T84" s="18">
        <v>0</v>
      </c>
      <c r="U84" s="18">
        <v>35200</v>
      </c>
      <c r="V84" s="18">
        <v>56800</v>
      </c>
      <c r="W84" s="7">
        <f t="shared" si="1"/>
        <v>1</v>
      </c>
    </row>
    <row r="85" spans="1:23" ht="15.75" x14ac:dyDescent="0.3">
      <c r="A85" s="8">
        <v>84</v>
      </c>
      <c r="B85" s="9">
        <v>10069</v>
      </c>
      <c r="C85" s="9">
        <v>150122</v>
      </c>
      <c r="D85" s="9" t="s">
        <v>7</v>
      </c>
      <c r="E85" s="9" t="s">
        <v>9</v>
      </c>
      <c r="F85" s="17" t="s">
        <v>105</v>
      </c>
      <c r="G85" s="6" t="s">
        <v>11</v>
      </c>
      <c r="H85" s="18">
        <v>100000</v>
      </c>
      <c r="I85" s="18">
        <v>98041</v>
      </c>
      <c r="J85" s="18">
        <v>0</v>
      </c>
      <c r="K85" s="18">
        <v>0</v>
      </c>
      <c r="L85" s="18">
        <v>0</v>
      </c>
      <c r="M85" s="18">
        <v>0</v>
      </c>
      <c r="N85" s="18">
        <v>0</v>
      </c>
      <c r="O85" s="18">
        <v>0</v>
      </c>
      <c r="P85" s="18">
        <v>1737.16</v>
      </c>
      <c r="Q85" s="18">
        <v>0</v>
      </c>
      <c r="R85" s="18">
        <v>15422.84</v>
      </c>
      <c r="S85" s="18">
        <v>0</v>
      </c>
      <c r="T85" s="18">
        <v>15643.07</v>
      </c>
      <c r="U85" s="18">
        <v>30900.58</v>
      </c>
      <c r="V85" s="18">
        <v>63703.65</v>
      </c>
      <c r="W85" s="7">
        <f t="shared" si="1"/>
        <v>0.64976540426964235</v>
      </c>
    </row>
    <row r="86" spans="1:23" ht="15.75" x14ac:dyDescent="0.3">
      <c r="A86" s="9">
        <v>85</v>
      </c>
      <c r="B86" s="9">
        <v>10069</v>
      </c>
      <c r="C86" s="9">
        <v>150122</v>
      </c>
      <c r="D86" s="9" t="s">
        <v>7</v>
      </c>
      <c r="E86" s="9" t="s">
        <v>9</v>
      </c>
      <c r="F86" s="17" t="s">
        <v>106</v>
      </c>
      <c r="G86" s="6" t="s">
        <v>11</v>
      </c>
      <c r="H86" s="18">
        <v>0</v>
      </c>
      <c r="I86" s="18">
        <v>86940</v>
      </c>
      <c r="J86" s="18">
        <v>0</v>
      </c>
      <c r="K86" s="18">
        <v>0</v>
      </c>
      <c r="L86" s="18">
        <v>0</v>
      </c>
      <c r="M86" s="18">
        <v>60029.3</v>
      </c>
      <c r="N86" s="18">
        <v>0</v>
      </c>
      <c r="O86" s="18">
        <v>0</v>
      </c>
      <c r="P86" s="18">
        <v>0</v>
      </c>
      <c r="Q86" s="18">
        <v>0</v>
      </c>
      <c r="R86" s="18">
        <v>0</v>
      </c>
      <c r="S86" s="18">
        <v>0</v>
      </c>
      <c r="T86" s="18">
        <v>0</v>
      </c>
      <c r="U86" s="18">
        <v>26909.33</v>
      </c>
      <c r="V86" s="18">
        <v>86938.63</v>
      </c>
      <c r="W86" s="7">
        <f t="shared" si="1"/>
        <v>0.99998424200598124</v>
      </c>
    </row>
    <row r="87" spans="1:23" ht="15.75" x14ac:dyDescent="0.3">
      <c r="A87" s="8">
        <v>86</v>
      </c>
      <c r="B87" s="9">
        <v>10069</v>
      </c>
      <c r="C87" s="9">
        <v>150122</v>
      </c>
      <c r="D87" s="9" t="s">
        <v>7</v>
      </c>
      <c r="E87" s="9" t="s">
        <v>9</v>
      </c>
      <c r="F87" s="17" t="s">
        <v>107</v>
      </c>
      <c r="G87" s="6" t="s">
        <v>11</v>
      </c>
      <c r="H87" s="18">
        <v>0</v>
      </c>
      <c r="I87" s="18">
        <v>22983</v>
      </c>
      <c r="J87" s="18">
        <v>0</v>
      </c>
      <c r="K87" s="18">
        <v>0</v>
      </c>
      <c r="L87" s="18">
        <v>0</v>
      </c>
      <c r="M87" s="18">
        <v>0</v>
      </c>
      <c r="N87" s="18">
        <v>0</v>
      </c>
      <c r="O87" s="18">
        <v>0</v>
      </c>
      <c r="P87" s="18">
        <v>0</v>
      </c>
      <c r="Q87" s="18">
        <v>4130</v>
      </c>
      <c r="R87" s="18">
        <v>0</v>
      </c>
      <c r="S87" s="18">
        <v>2767.5</v>
      </c>
      <c r="T87" s="18">
        <v>0</v>
      </c>
      <c r="U87" s="18">
        <v>16085</v>
      </c>
      <c r="V87" s="18">
        <v>22982.5</v>
      </c>
      <c r="W87" s="7">
        <f t="shared" si="1"/>
        <v>0.99997824478962716</v>
      </c>
    </row>
    <row r="88" spans="1:23" ht="15.75" x14ac:dyDescent="0.3">
      <c r="A88" s="8">
        <v>87</v>
      </c>
      <c r="B88" s="9">
        <v>10069</v>
      </c>
      <c r="C88" s="9">
        <v>150122</v>
      </c>
      <c r="D88" s="9" t="s">
        <v>7</v>
      </c>
      <c r="E88" s="9" t="s">
        <v>9</v>
      </c>
      <c r="F88" s="17" t="s">
        <v>108</v>
      </c>
      <c r="G88" s="6" t="s">
        <v>11</v>
      </c>
      <c r="H88" s="18">
        <v>0</v>
      </c>
      <c r="I88" s="18">
        <v>129992</v>
      </c>
      <c r="J88" s="18">
        <v>0</v>
      </c>
      <c r="K88" s="18">
        <v>4525</v>
      </c>
      <c r="L88" s="18">
        <v>0</v>
      </c>
      <c r="M88" s="18">
        <v>0</v>
      </c>
      <c r="N88" s="18">
        <v>0</v>
      </c>
      <c r="O88" s="18">
        <v>0</v>
      </c>
      <c r="P88" s="18">
        <v>0</v>
      </c>
      <c r="Q88" s="18">
        <v>0</v>
      </c>
      <c r="R88" s="18">
        <v>0</v>
      </c>
      <c r="S88" s="18">
        <v>0</v>
      </c>
      <c r="T88" s="18">
        <v>1746</v>
      </c>
      <c r="U88" s="18">
        <v>60852.78</v>
      </c>
      <c r="V88" s="18">
        <v>67123.78</v>
      </c>
      <c r="W88" s="7">
        <f t="shared" si="1"/>
        <v>0.51636854575666191</v>
      </c>
    </row>
    <row r="89" spans="1:23" ht="15.75" x14ac:dyDescent="0.3">
      <c r="A89" s="8">
        <v>88</v>
      </c>
      <c r="B89" s="9">
        <v>10069</v>
      </c>
      <c r="C89" s="9">
        <v>150122</v>
      </c>
      <c r="D89" s="9" t="s">
        <v>7</v>
      </c>
      <c r="E89" s="9" t="s">
        <v>9</v>
      </c>
      <c r="F89" s="17" t="s">
        <v>109</v>
      </c>
      <c r="G89" s="6" t="s">
        <v>11</v>
      </c>
      <c r="H89" s="18">
        <v>18439978</v>
      </c>
      <c r="I89" s="18">
        <v>17591295</v>
      </c>
      <c r="J89" s="18">
        <v>26026.6</v>
      </c>
      <c r="K89" s="18">
        <v>0</v>
      </c>
      <c r="L89" s="18">
        <v>0</v>
      </c>
      <c r="M89" s="18">
        <v>23832.51</v>
      </c>
      <c r="N89" s="18">
        <v>0</v>
      </c>
      <c r="O89" s="18">
        <v>0</v>
      </c>
      <c r="P89" s="18">
        <v>0</v>
      </c>
      <c r="Q89" s="18">
        <v>5033688.2700000005</v>
      </c>
      <c r="R89" s="18">
        <v>2605182.2000000002</v>
      </c>
      <c r="S89" s="18">
        <v>3870170.7199999997</v>
      </c>
      <c r="T89" s="18">
        <v>3821340.0100000002</v>
      </c>
      <c r="U89" s="18">
        <v>0</v>
      </c>
      <c r="V89" s="18">
        <v>15380240.309999999</v>
      </c>
      <c r="W89" s="7">
        <f t="shared" si="1"/>
        <v>0.87430972591841583</v>
      </c>
    </row>
    <row r="90" spans="1:23" ht="15.75" x14ac:dyDescent="0.3">
      <c r="A90" s="8">
        <v>89</v>
      </c>
      <c r="B90" s="9">
        <v>10069</v>
      </c>
      <c r="C90" s="9">
        <v>150122</v>
      </c>
      <c r="D90" s="9" t="s">
        <v>7</v>
      </c>
      <c r="E90" s="9" t="s">
        <v>9</v>
      </c>
      <c r="F90" s="17" t="s">
        <v>110</v>
      </c>
      <c r="G90" s="6" t="s">
        <v>11</v>
      </c>
      <c r="H90" s="18">
        <v>0</v>
      </c>
      <c r="I90" s="18">
        <v>135735</v>
      </c>
      <c r="J90" s="18">
        <v>0</v>
      </c>
      <c r="K90" s="18">
        <v>0</v>
      </c>
      <c r="L90" s="18">
        <v>0</v>
      </c>
      <c r="M90" s="18">
        <v>0</v>
      </c>
      <c r="N90" s="18">
        <v>0</v>
      </c>
      <c r="O90" s="18">
        <v>0</v>
      </c>
      <c r="P90" s="18">
        <v>135734.5</v>
      </c>
      <c r="Q90" s="18">
        <v>0</v>
      </c>
      <c r="R90" s="18">
        <v>0</v>
      </c>
      <c r="S90" s="18">
        <v>0</v>
      </c>
      <c r="T90" s="18">
        <v>0</v>
      </c>
      <c r="U90" s="18">
        <v>0</v>
      </c>
      <c r="V90" s="18">
        <v>135734.5</v>
      </c>
      <c r="W90" s="7">
        <f t="shared" si="1"/>
        <v>0.99999631635171471</v>
      </c>
    </row>
    <row r="91" spans="1:23" ht="15.75" x14ac:dyDescent="0.3">
      <c r="A91" s="8">
        <v>90</v>
      </c>
      <c r="B91" s="9">
        <v>10069</v>
      </c>
      <c r="C91" s="9">
        <v>150122</v>
      </c>
      <c r="D91" s="9" t="s">
        <v>7</v>
      </c>
      <c r="E91" s="9" t="s">
        <v>9</v>
      </c>
      <c r="F91" s="17" t="s">
        <v>111</v>
      </c>
      <c r="G91" s="6" t="s">
        <v>11</v>
      </c>
      <c r="H91" s="18">
        <v>0</v>
      </c>
      <c r="I91" s="18">
        <v>29340</v>
      </c>
      <c r="J91" s="18">
        <v>0</v>
      </c>
      <c r="K91" s="18">
        <v>0</v>
      </c>
      <c r="L91" s="18">
        <v>0</v>
      </c>
      <c r="M91" s="18">
        <v>0</v>
      </c>
      <c r="N91" s="18">
        <v>0</v>
      </c>
      <c r="O91" s="18">
        <v>0</v>
      </c>
      <c r="P91" s="18">
        <v>0</v>
      </c>
      <c r="Q91" s="18">
        <v>0</v>
      </c>
      <c r="R91" s="18">
        <v>29340</v>
      </c>
      <c r="S91" s="18">
        <v>0</v>
      </c>
      <c r="T91" s="18">
        <v>0</v>
      </c>
      <c r="U91" s="18">
        <v>0</v>
      </c>
      <c r="V91" s="18">
        <v>29340</v>
      </c>
      <c r="W91" s="7">
        <f t="shared" si="1"/>
        <v>1</v>
      </c>
    </row>
    <row r="92" spans="1:23" ht="15.75" x14ac:dyDescent="0.3">
      <c r="A92" s="9">
        <v>91</v>
      </c>
      <c r="B92" s="9">
        <v>10069</v>
      </c>
      <c r="C92" s="9">
        <v>150122</v>
      </c>
      <c r="D92" s="9" t="s">
        <v>7</v>
      </c>
      <c r="E92" s="9" t="s">
        <v>9</v>
      </c>
      <c r="F92" s="17" t="s">
        <v>112</v>
      </c>
      <c r="G92" s="6" t="s">
        <v>11</v>
      </c>
      <c r="H92" s="18">
        <v>150261</v>
      </c>
      <c r="I92" s="18">
        <v>276918</v>
      </c>
      <c r="J92" s="18">
        <v>0</v>
      </c>
      <c r="K92" s="18">
        <v>0</v>
      </c>
      <c r="L92" s="18">
        <v>0</v>
      </c>
      <c r="M92" s="18">
        <v>0</v>
      </c>
      <c r="N92" s="18">
        <v>68999.63</v>
      </c>
      <c r="O92" s="18">
        <v>60024.4</v>
      </c>
      <c r="P92" s="18">
        <v>0</v>
      </c>
      <c r="Q92" s="18">
        <v>41706.28</v>
      </c>
      <c r="R92" s="18">
        <v>34649.800000000003</v>
      </c>
      <c r="S92" s="18">
        <v>61179.6</v>
      </c>
      <c r="T92" s="18">
        <v>7524</v>
      </c>
      <c r="U92" s="18">
        <v>2780</v>
      </c>
      <c r="V92" s="18">
        <v>276863.70999999996</v>
      </c>
      <c r="W92" s="7">
        <f t="shared" si="1"/>
        <v>0.99980394918351267</v>
      </c>
    </row>
    <row r="93" spans="1:23" ht="15.75" x14ac:dyDescent="0.3">
      <c r="A93" s="8">
        <v>92</v>
      </c>
      <c r="B93" s="9">
        <v>10069</v>
      </c>
      <c r="C93" s="9">
        <v>150122</v>
      </c>
      <c r="D93" s="9" t="s">
        <v>7</v>
      </c>
      <c r="E93" s="9" t="s">
        <v>9</v>
      </c>
      <c r="F93" s="17" t="s">
        <v>114</v>
      </c>
      <c r="G93" s="6" t="s">
        <v>11</v>
      </c>
      <c r="H93" s="18">
        <v>0</v>
      </c>
      <c r="I93" s="18">
        <v>82877</v>
      </c>
      <c r="J93" s="18">
        <v>0</v>
      </c>
      <c r="K93" s="18">
        <v>1800</v>
      </c>
      <c r="L93" s="18">
        <v>5190</v>
      </c>
      <c r="M93" s="18">
        <v>20260.599999999999</v>
      </c>
      <c r="N93" s="18">
        <v>310</v>
      </c>
      <c r="O93" s="18">
        <v>7560</v>
      </c>
      <c r="P93" s="18">
        <v>0</v>
      </c>
      <c r="Q93" s="18">
        <v>4419.2</v>
      </c>
      <c r="R93" s="18">
        <v>8138</v>
      </c>
      <c r="S93" s="18">
        <v>19578</v>
      </c>
      <c r="T93" s="18">
        <v>0</v>
      </c>
      <c r="U93" s="18">
        <v>15620</v>
      </c>
      <c r="V93" s="18">
        <v>82875.8</v>
      </c>
      <c r="W93" s="7">
        <f t="shared" si="1"/>
        <v>0.99998552071141578</v>
      </c>
    </row>
    <row r="94" spans="1:23" ht="15.75" x14ac:dyDescent="0.3">
      <c r="A94" s="8">
        <v>93</v>
      </c>
      <c r="B94" s="9">
        <v>10069</v>
      </c>
      <c r="C94" s="9">
        <v>150122</v>
      </c>
      <c r="D94" s="9" t="s">
        <v>7</v>
      </c>
      <c r="E94" s="9" t="s">
        <v>9</v>
      </c>
      <c r="F94" s="17" t="s">
        <v>115</v>
      </c>
      <c r="G94" s="6" t="s">
        <v>11</v>
      </c>
      <c r="H94" s="18">
        <v>0</v>
      </c>
      <c r="I94" s="18">
        <v>13811</v>
      </c>
      <c r="J94" s="18">
        <v>0</v>
      </c>
      <c r="K94" s="18">
        <v>0</v>
      </c>
      <c r="L94" s="18">
        <v>0</v>
      </c>
      <c r="M94" s="18">
        <v>0</v>
      </c>
      <c r="N94" s="18">
        <v>0</v>
      </c>
      <c r="O94" s="18">
        <v>0</v>
      </c>
      <c r="P94" s="18">
        <v>0</v>
      </c>
      <c r="Q94" s="18">
        <v>13811</v>
      </c>
      <c r="R94" s="18">
        <v>0</v>
      </c>
      <c r="S94" s="18">
        <v>0</v>
      </c>
      <c r="T94" s="18">
        <v>0</v>
      </c>
      <c r="U94" s="18">
        <v>0</v>
      </c>
      <c r="V94" s="18">
        <v>13811</v>
      </c>
      <c r="W94" s="7">
        <f t="shared" si="1"/>
        <v>1</v>
      </c>
    </row>
    <row r="95" spans="1:23" ht="15.75" x14ac:dyDescent="0.3">
      <c r="A95" s="8">
        <v>94</v>
      </c>
      <c r="B95" s="9">
        <v>10069</v>
      </c>
      <c r="C95" s="9">
        <v>150122</v>
      </c>
      <c r="D95" s="9" t="s">
        <v>7</v>
      </c>
      <c r="E95" s="9" t="s">
        <v>9</v>
      </c>
      <c r="F95" s="17" t="s">
        <v>116</v>
      </c>
      <c r="G95" s="6" t="s">
        <v>11</v>
      </c>
      <c r="H95" s="18">
        <v>0</v>
      </c>
      <c r="I95" s="18">
        <v>198930</v>
      </c>
      <c r="J95" s="18">
        <v>0</v>
      </c>
      <c r="K95" s="18">
        <v>0</v>
      </c>
      <c r="L95" s="18">
        <v>0</v>
      </c>
      <c r="M95" s="18">
        <v>0</v>
      </c>
      <c r="N95" s="18">
        <v>0</v>
      </c>
      <c r="O95" s="18">
        <v>0</v>
      </c>
      <c r="P95" s="18">
        <v>0</v>
      </c>
      <c r="Q95" s="18">
        <v>0</v>
      </c>
      <c r="R95" s="18">
        <v>73566</v>
      </c>
      <c r="S95" s="18">
        <v>11400</v>
      </c>
      <c r="T95" s="18">
        <v>5700</v>
      </c>
      <c r="U95" s="18">
        <v>106920.59</v>
      </c>
      <c r="V95" s="18">
        <v>197586.59</v>
      </c>
      <c r="W95" s="7">
        <f t="shared" si="1"/>
        <v>0.99324682048961943</v>
      </c>
    </row>
    <row r="96" spans="1:23" ht="15.75" x14ac:dyDescent="0.3">
      <c r="A96" s="8">
        <v>95</v>
      </c>
      <c r="B96" s="9">
        <v>10069</v>
      </c>
      <c r="C96" s="9">
        <v>150122</v>
      </c>
      <c r="D96" s="9" t="s">
        <v>7</v>
      </c>
      <c r="E96" s="9" t="s">
        <v>9</v>
      </c>
      <c r="F96" s="17" t="s">
        <v>118</v>
      </c>
      <c r="G96" s="6" t="s">
        <v>11</v>
      </c>
      <c r="H96" s="18">
        <v>360000</v>
      </c>
      <c r="I96" s="18">
        <v>546023</v>
      </c>
      <c r="J96" s="18">
        <v>0</v>
      </c>
      <c r="K96" s="18">
        <v>4089.6</v>
      </c>
      <c r="L96" s="18">
        <v>40510</v>
      </c>
      <c r="M96" s="18">
        <v>2730</v>
      </c>
      <c r="N96" s="18">
        <v>15242.74</v>
      </c>
      <c r="O96" s="18">
        <v>87271.48</v>
      </c>
      <c r="P96" s="18">
        <v>58713.34</v>
      </c>
      <c r="Q96" s="18">
        <v>63678.92</v>
      </c>
      <c r="R96" s="18">
        <v>11767.35</v>
      </c>
      <c r="S96" s="18">
        <v>76180.56</v>
      </c>
      <c r="T96" s="18">
        <v>10945.8</v>
      </c>
      <c r="U96" s="18">
        <v>138843.9</v>
      </c>
      <c r="V96" s="18">
        <v>509973.69</v>
      </c>
      <c r="W96" s="7">
        <f t="shared" si="1"/>
        <v>0.93397840384013131</v>
      </c>
    </row>
    <row r="97" spans="1:23" ht="15.75" x14ac:dyDescent="0.3">
      <c r="A97" s="8">
        <v>96</v>
      </c>
      <c r="B97" s="9">
        <v>10069</v>
      </c>
      <c r="C97" s="9">
        <v>150122</v>
      </c>
      <c r="D97" s="9" t="s">
        <v>7</v>
      </c>
      <c r="E97" s="9" t="s">
        <v>9</v>
      </c>
      <c r="F97" s="17" t="s">
        <v>119</v>
      </c>
      <c r="G97" s="6" t="s">
        <v>11</v>
      </c>
      <c r="H97" s="18">
        <v>0</v>
      </c>
      <c r="I97" s="18">
        <v>108385</v>
      </c>
      <c r="J97" s="18">
        <v>0</v>
      </c>
      <c r="K97" s="18">
        <v>16100</v>
      </c>
      <c r="L97" s="18">
        <v>0</v>
      </c>
      <c r="M97" s="18">
        <v>9250</v>
      </c>
      <c r="N97" s="18">
        <v>42808</v>
      </c>
      <c r="O97" s="18">
        <v>0</v>
      </c>
      <c r="P97" s="18">
        <v>0</v>
      </c>
      <c r="Q97" s="18">
        <v>6500</v>
      </c>
      <c r="R97" s="18">
        <v>11550</v>
      </c>
      <c r="S97" s="18">
        <v>5900</v>
      </c>
      <c r="T97" s="18">
        <v>0</v>
      </c>
      <c r="U97" s="18">
        <v>13925.4</v>
      </c>
      <c r="V97" s="18">
        <v>106033.4</v>
      </c>
      <c r="W97" s="7">
        <f t="shared" si="1"/>
        <v>0.9783032707477971</v>
      </c>
    </row>
    <row r="98" spans="1:23" ht="15.75" x14ac:dyDescent="0.3">
      <c r="A98" s="9">
        <v>97</v>
      </c>
      <c r="B98" s="9">
        <v>10069</v>
      </c>
      <c r="C98" s="9">
        <v>150122</v>
      </c>
      <c r="D98" s="9" t="s">
        <v>7</v>
      </c>
      <c r="E98" s="9" t="s">
        <v>9</v>
      </c>
      <c r="F98" s="17" t="s">
        <v>121</v>
      </c>
      <c r="G98" s="6" t="s">
        <v>11</v>
      </c>
      <c r="H98" s="18">
        <v>0</v>
      </c>
      <c r="I98" s="18">
        <v>20878</v>
      </c>
      <c r="J98" s="18">
        <v>0</v>
      </c>
      <c r="K98" s="18">
        <v>0</v>
      </c>
      <c r="L98" s="18">
        <v>0</v>
      </c>
      <c r="M98" s="18">
        <v>0</v>
      </c>
      <c r="N98" s="18">
        <v>2740</v>
      </c>
      <c r="O98" s="18">
        <v>0</v>
      </c>
      <c r="P98" s="18">
        <v>0</v>
      </c>
      <c r="Q98" s="18">
        <v>0</v>
      </c>
      <c r="R98" s="18">
        <v>1770</v>
      </c>
      <c r="S98" s="18">
        <v>11800</v>
      </c>
      <c r="T98" s="18">
        <v>1000</v>
      </c>
      <c r="U98" s="18">
        <v>1652</v>
      </c>
      <c r="V98" s="18">
        <v>18962</v>
      </c>
      <c r="W98" s="7">
        <f t="shared" si="1"/>
        <v>0.90822875754382604</v>
      </c>
    </row>
    <row r="99" spans="1:23" ht="15.75" x14ac:dyDescent="0.3">
      <c r="A99" s="8">
        <v>98</v>
      </c>
      <c r="B99" s="9">
        <v>10069</v>
      </c>
      <c r="C99" s="9">
        <v>150122</v>
      </c>
      <c r="D99" s="9" t="s">
        <v>7</v>
      </c>
      <c r="E99" s="9" t="s">
        <v>9</v>
      </c>
      <c r="F99" s="17" t="s">
        <v>122</v>
      </c>
      <c r="G99" s="6" t="s">
        <v>11</v>
      </c>
      <c r="H99" s="18">
        <v>500000</v>
      </c>
      <c r="I99" s="18">
        <v>23237</v>
      </c>
      <c r="J99" s="18">
        <v>0</v>
      </c>
      <c r="K99" s="18">
        <v>0</v>
      </c>
      <c r="L99" s="18">
        <v>1666.69</v>
      </c>
      <c r="M99" s="18">
        <v>664.66</v>
      </c>
      <c r="N99" s="18">
        <v>0</v>
      </c>
      <c r="O99" s="18">
        <v>1367.55</v>
      </c>
      <c r="P99" s="18">
        <v>698.4</v>
      </c>
      <c r="Q99" s="18">
        <v>0</v>
      </c>
      <c r="R99" s="18">
        <v>637</v>
      </c>
      <c r="S99" s="18">
        <v>1316.15</v>
      </c>
      <c r="T99" s="18">
        <v>0</v>
      </c>
      <c r="U99" s="18">
        <v>2125.4699999999998</v>
      </c>
      <c r="V99" s="18">
        <v>8475.92</v>
      </c>
      <c r="W99" s="7">
        <f t="shared" si="1"/>
        <v>0.36475965055730086</v>
      </c>
    </row>
    <row r="100" spans="1:23" ht="15.75" x14ac:dyDescent="0.3">
      <c r="A100" s="8">
        <v>99</v>
      </c>
      <c r="B100" s="9">
        <v>10069</v>
      </c>
      <c r="C100" s="9">
        <v>150122</v>
      </c>
      <c r="D100" s="9" t="s">
        <v>7</v>
      </c>
      <c r="E100" s="9" t="s">
        <v>9</v>
      </c>
      <c r="F100" s="17" t="s">
        <v>123</v>
      </c>
      <c r="G100" s="6" t="s">
        <v>11</v>
      </c>
      <c r="H100" s="18">
        <v>180000</v>
      </c>
      <c r="I100" s="18">
        <v>143239</v>
      </c>
      <c r="J100" s="18">
        <v>0</v>
      </c>
      <c r="K100" s="18">
        <v>0</v>
      </c>
      <c r="L100" s="18">
        <v>0</v>
      </c>
      <c r="M100" s="18">
        <v>20221.86</v>
      </c>
      <c r="N100" s="18">
        <v>0</v>
      </c>
      <c r="O100" s="18">
        <v>0</v>
      </c>
      <c r="P100" s="18">
        <v>0</v>
      </c>
      <c r="Q100" s="18">
        <v>20029.97</v>
      </c>
      <c r="R100" s="18">
        <v>19548.98</v>
      </c>
      <c r="S100" s="18">
        <v>10135.459999999999</v>
      </c>
      <c r="T100" s="18">
        <v>0</v>
      </c>
      <c r="U100" s="18">
        <v>58038.65</v>
      </c>
      <c r="V100" s="18">
        <v>127974.92</v>
      </c>
      <c r="W100" s="7">
        <f t="shared" si="1"/>
        <v>0.89343628481070103</v>
      </c>
    </row>
    <row r="101" spans="1:23" ht="15.75" x14ac:dyDescent="0.3">
      <c r="A101" s="8">
        <v>100</v>
      </c>
      <c r="B101" s="9">
        <v>10069</v>
      </c>
      <c r="C101" s="9">
        <v>150122</v>
      </c>
      <c r="D101" s="9" t="s">
        <v>7</v>
      </c>
      <c r="E101" s="9" t="s">
        <v>9</v>
      </c>
      <c r="F101" s="17" t="s">
        <v>124</v>
      </c>
      <c r="G101" s="6" t="s">
        <v>11</v>
      </c>
      <c r="H101" s="18">
        <v>300000</v>
      </c>
      <c r="I101" s="18">
        <v>397031</v>
      </c>
      <c r="J101" s="18">
        <v>0</v>
      </c>
      <c r="K101" s="18">
        <v>0</v>
      </c>
      <c r="L101" s="18">
        <v>0</v>
      </c>
      <c r="M101" s="18">
        <v>0</v>
      </c>
      <c r="N101" s="18">
        <v>25124.03</v>
      </c>
      <c r="O101" s="18">
        <v>25124.07</v>
      </c>
      <c r="P101" s="18">
        <v>50248.14</v>
      </c>
      <c r="Q101" s="18">
        <v>25124.07</v>
      </c>
      <c r="R101" s="18">
        <v>215778.47</v>
      </c>
      <c r="S101" s="18">
        <v>44415.01</v>
      </c>
      <c r="T101" s="18">
        <v>0</v>
      </c>
      <c r="U101" s="18">
        <v>11215.18</v>
      </c>
      <c r="V101" s="18">
        <v>397028.97</v>
      </c>
      <c r="W101" s="7">
        <f t="shared" si="1"/>
        <v>0.99999488704912198</v>
      </c>
    </row>
    <row r="102" spans="1:23" ht="15.75" x14ac:dyDescent="0.3">
      <c r="A102" s="8">
        <v>101</v>
      </c>
      <c r="B102" s="9">
        <v>10069</v>
      </c>
      <c r="C102" s="9">
        <v>150122</v>
      </c>
      <c r="D102" s="9" t="s">
        <v>7</v>
      </c>
      <c r="E102" s="9" t="s">
        <v>9</v>
      </c>
      <c r="F102" s="17" t="s">
        <v>125</v>
      </c>
      <c r="G102" s="6" t="s">
        <v>11</v>
      </c>
      <c r="H102" s="18">
        <v>32004</v>
      </c>
      <c r="I102" s="18">
        <v>74810</v>
      </c>
      <c r="J102" s="18">
        <v>0</v>
      </c>
      <c r="K102" s="18">
        <v>7380</v>
      </c>
      <c r="L102" s="18">
        <v>0</v>
      </c>
      <c r="M102" s="18">
        <v>0</v>
      </c>
      <c r="N102" s="18">
        <v>0</v>
      </c>
      <c r="O102" s="18">
        <v>0</v>
      </c>
      <c r="P102" s="18">
        <v>11170</v>
      </c>
      <c r="Q102" s="18">
        <v>0</v>
      </c>
      <c r="R102" s="18">
        <v>0</v>
      </c>
      <c r="S102" s="18">
        <v>0</v>
      </c>
      <c r="T102" s="18">
        <v>31740</v>
      </c>
      <c r="U102" s="18">
        <v>12248.71</v>
      </c>
      <c r="V102" s="18">
        <v>62538.71</v>
      </c>
      <c r="W102" s="7">
        <f t="shared" si="1"/>
        <v>0.83596725036759789</v>
      </c>
    </row>
    <row r="103" spans="1:23" ht="15.75" x14ac:dyDescent="0.3">
      <c r="A103" s="8">
        <v>102</v>
      </c>
      <c r="B103" s="9">
        <v>10069</v>
      </c>
      <c r="C103" s="9">
        <v>150122</v>
      </c>
      <c r="D103" s="9" t="s">
        <v>7</v>
      </c>
      <c r="E103" s="9" t="s">
        <v>9</v>
      </c>
      <c r="F103" s="17" t="s">
        <v>126</v>
      </c>
      <c r="G103" s="6" t="s">
        <v>11</v>
      </c>
      <c r="H103" s="18">
        <v>11000</v>
      </c>
      <c r="I103" s="18">
        <v>19953</v>
      </c>
      <c r="J103" s="18">
        <v>0</v>
      </c>
      <c r="K103" s="18">
        <v>0</v>
      </c>
      <c r="L103" s="18">
        <v>0</v>
      </c>
      <c r="M103" s="18">
        <v>0</v>
      </c>
      <c r="N103" s="18">
        <v>0</v>
      </c>
      <c r="O103" s="18">
        <v>0</v>
      </c>
      <c r="P103" s="18">
        <v>0</v>
      </c>
      <c r="Q103" s="18">
        <v>0</v>
      </c>
      <c r="R103" s="18">
        <v>0</v>
      </c>
      <c r="S103" s="18">
        <v>11952.5</v>
      </c>
      <c r="T103" s="18">
        <v>0</v>
      </c>
      <c r="U103" s="18">
        <v>0</v>
      </c>
      <c r="V103" s="18">
        <v>11952.5</v>
      </c>
      <c r="W103" s="7">
        <f t="shared" si="1"/>
        <v>0.59903272690823439</v>
      </c>
    </row>
    <row r="104" spans="1:23" ht="15.75" x14ac:dyDescent="0.3">
      <c r="A104" s="9">
        <v>103</v>
      </c>
      <c r="B104" s="9">
        <v>10069</v>
      </c>
      <c r="C104" s="9">
        <v>150122</v>
      </c>
      <c r="D104" s="9" t="s">
        <v>7</v>
      </c>
      <c r="E104" s="9" t="s">
        <v>9</v>
      </c>
      <c r="F104" s="17" t="s">
        <v>127</v>
      </c>
      <c r="G104" s="6" t="s">
        <v>11</v>
      </c>
      <c r="H104" s="18">
        <v>348996</v>
      </c>
      <c r="I104" s="18">
        <v>469122</v>
      </c>
      <c r="J104" s="18">
        <v>0</v>
      </c>
      <c r="K104" s="18">
        <v>0</v>
      </c>
      <c r="L104" s="18">
        <v>0</v>
      </c>
      <c r="M104" s="18">
        <v>0</v>
      </c>
      <c r="N104" s="18">
        <v>6390.96</v>
      </c>
      <c r="O104" s="18">
        <v>6390.78</v>
      </c>
      <c r="P104" s="18">
        <v>12781.56</v>
      </c>
      <c r="Q104" s="18">
        <v>6390.78</v>
      </c>
      <c r="R104" s="18">
        <v>126319.81</v>
      </c>
      <c r="S104" s="18">
        <v>31514.85</v>
      </c>
      <c r="T104" s="18">
        <v>75929.86</v>
      </c>
      <c r="U104" s="18">
        <v>140644.54</v>
      </c>
      <c r="V104" s="18">
        <v>406363.14</v>
      </c>
      <c r="W104" s="7">
        <f t="shared" si="1"/>
        <v>0.86622059933236983</v>
      </c>
    </row>
    <row r="105" spans="1:23" ht="15.75" x14ac:dyDescent="0.3">
      <c r="A105" s="8">
        <v>104</v>
      </c>
      <c r="B105" s="9">
        <v>10069</v>
      </c>
      <c r="C105" s="9">
        <v>150122</v>
      </c>
      <c r="D105" s="9" t="s">
        <v>7</v>
      </c>
      <c r="E105" s="9" t="s">
        <v>9</v>
      </c>
      <c r="F105" s="17" t="s">
        <v>128</v>
      </c>
      <c r="G105" s="6" t="s">
        <v>11</v>
      </c>
      <c r="H105" s="18">
        <v>0</v>
      </c>
      <c r="I105" s="18">
        <v>84190</v>
      </c>
      <c r="J105" s="18">
        <v>0</v>
      </c>
      <c r="K105" s="18">
        <v>0</v>
      </c>
      <c r="L105" s="18">
        <v>0</v>
      </c>
      <c r="M105" s="18">
        <v>0</v>
      </c>
      <c r="N105" s="18">
        <v>0</v>
      </c>
      <c r="O105" s="18">
        <v>0</v>
      </c>
      <c r="P105" s="18">
        <v>0</v>
      </c>
      <c r="Q105" s="18">
        <v>35200</v>
      </c>
      <c r="R105" s="18">
        <v>48990</v>
      </c>
      <c r="S105" s="18">
        <v>0</v>
      </c>
      <c r="T105" s="18">
        <v>0</v>
      </c>
      <c r="U105" s="18">
        <v>0</v>
      </c>
      <c r="V105" s="18">
        <v>84190</v>
      </c>
      <c r="W105" s="7">
        <f t="shared" si="1"/>
        <v>1</v>
      </c>
    </row>
    <row r="106" spans="1:23" ht="15.75" x14ac:dyDescent="0.3">
      <c r="A106" s="8">
        <v>105</v>
      </c>
      <c r="B106" s="9">
        <v>10069</v>
      </c>
      <c r="C106" s="9">
        <v>150122</v>
      </c>
      <c r="D106" s="9" t="s">
        <v>7</v>
      </c>
      <c r="E106" s="9" t="s">
        <v>9</v>
      </c>
      <c r="F106" s="17" t="s">
        <v>130</v>
      </c>
      <c r="G106" s="6" t="s">
        <v>11</v>
      </c>
      <c r="H106" s="18">
        <v>0</v>
      </c>
      <c r="I106" s="18">
        <v>5000</v>
      </c>
      <c r="J106" s="18">
        <v>0</v>
      </c>
      <c r="K106" s="18">
        <v>0</v>
      </c>
      <c r="L106" s="18">
        <v>0</v>
      </c>
      <c r="M106" s="18">
        <v>0</v>
      </c>
      <c r="N106" s="18">
        <v>0</v>
      </c>
      <c r="O106" s="18">
        <v>0</v>
      </c>
      <c r="P106" s="18">
        <v>0</v>
      </c>
      <c r="Q106" s="18">
        <v>0</v>
      </c>
      <c r="R106" s="18">
        <v>0</v>
      </c>
      <c r="S106" s="18">
        <v>0</v>
      </c>
      <c r="T106" s="18">
        <v>0</v>
      </c>
      <c r="U106" s="18">
        <v>0</v>
      </c>
      <c r="V106" s="18">
        <v>0</v>
      </c>
      <c r="W106" s="7">
        <f t="shared" si="1"/>
        <v>0</v>
      </c>
    </row>
    <row r="107" spans="1:23" ht="15.75" x14ac:dyDescent="0.3">
      <c r="A107" s="8">
        <v>106</v>
      </c>
      <c r="B107" s="9">
        <v>10069</v>
      </c>
      <c r="C107" s="9">
        <v>150122</v>
      </c>
      <c r="D107" s="9" t="s">
        <v>7</v>
      </c>
      <c r="E107" s="9" t="s">
        <v>9</v>
      </c>
      <c r="F107" s="17" t="s">
        <v>131</v>
      </c>
      <c r="G107" s="6" t="s">
        <v>11</v>
      </c>
      <c r="H107" s="18">
        <v>0</v>
      </c>
      <c r="I107" s="18">
        <v>31000</v>
      </c>
      <c r="J107" s="18">
        <v>0</v>
      </c>
      <c r="K107" s="18">
        <v>0</v>
      </c>
      <c r="L107" s="18">
        <v>0</v>
      </c>
      <c r="M107" s="18">
        <v>0</v>
      </c>
      <c r="N107" s="18">
        <v>0</v>
      </c>
      <c r="O107" s="18">
        <v>0</v>
      </c>
      <c r="P107" s="18">
        <v>0</v>
      </c>
      <c r="Q107" s="18">
        <v>0</v>
      </c>
      <c r="R107" s="18">
        <v>0</v>
      </c>
      <c r="S107" s="18">
        <v>0</v>
      </c>
      <c r="T107" s="18">
        <v>0</v>
      </c>
      <c r="U107" s="18">
        <v>8000</v>
      </c>
      <c r="V107" s="18">
        <v>8000</v>
      </c>
      <c r="W107" s="7">
        <f t="shared" si="1"/>
        <v>0.25806451612903225</v>
      </c>
    </row>
    <row r="108" spans="1:23" ht="15.75" x14ac:dyDescent="0.3">
      <c r="A108" s="8">
        <v>107</v>
      </c>
      <c r="B108" s="9">
        <v>10069</v>
      </c>
      <c r="C108" s="9">
        <v>150122</v>
      </c>
      <c r="D108" s="9" t="s">
        <v>7</v>
      </c>
      <c r="E108" s="9" t="s">
        <v>9</v>
      </c>
      <c r="F108" s="17" t="s">
        <v>132</v>
      </c>
      <c r="G108" s="6" t="s">
        <v>11</v>
      </c>
      <c r="H108" s="18">
        <v>0</v>
      </c>
      <c r="I108" s="18">
        <v>295290</v>
      </c>
      <c r="J108" s="18">
        <v>0</v>
      </c>
      <c r="K108" s="18">
        <v>0</v>
      </c>
      <c r="L108" s="18">
        <v>9000</v>
      </c>
      <c r="M108" s="18">
        <v>0</v>
      </c>
      <c r="N108" s="18">
        <v>9000</v>
      </c>
      <c r="O108" s="18">
        <v>24000</v>
      </c>
      <c r="P108" s="18">
        <v>0</v>
      </c>
      <c r="Q108" s="18">
        <v>21545</v>
      </c>
      <c r="R108" s="18">
        <v>22000</v>
      </c>
      <c r="S108" s="18">
        <v>29545</v>
      </c>
      <c r="T108" s="18">
        <v>30000</v>
      </c>
      <c r="U108" s="18">
        <v>95000</v>
      </c>
      <c r="V108" s="18">
        <v>240090</v>
      </c>
      <c r="W108" s="7">
        <f t="shared" si="1"/>
        <v>0.81306512242202578</v>
      </c>
    </row>
    <row r="109" spans="1:23" ht="15.75" x14ac:dyDescent="0.3">
      <c r="A109" s="8">
        <v>108</v>
      </c>
      <c r="B109" s="9">
        <v>10069</v>
      </c>
      <c r="C109" s="9">
        <v>150122</v>
      </c>
      <c r="D109" s="9" t="s">
        <v>7</v>
      </c>
      <c r="E109" s="9" t="s">
        <v>9</v>
      </c>
      <c r="F109" s="17" t="s">
        <v>189</v>
      </c>
      <c r="G109" s="6" t="s">
        <v>11</v>
      </c>
      <c r="H109" s="18">
        <v>284000</v>
      </c>
      <c r="I109" s="18">
        <v>69786</v>
      </c>
      <c r="J109" s="18">
        <v>0</v>
      </c>
      <c r="K109" s="18">
        <v>0</v>
      </c>
      <c r="L109" s="18">
        <v>0</v>
      </c>
      <c r="M109" s="18">
        <v>0</v>
      </c>
      <c r="N109" s="18">
        <v>0</v>
      </c>
      <c r="O109" s="18">
        <v>0</v>
      </c>
      <c r="P109" s="18">
        <v>0</v>
      </c>
      <c r="Q109" s="18">
        <v>402</v>
      </c>
      <c r="R109" s="18">
        <v>0</v>
      </c>
      <c r="S109" s="18">
        <v>0</v>
      </c>
      <c r="T109" s="18">
        <v>0</v>
      </c>
      <c r="U109" s="18">
        <v>69384</v>
      </c>
      <c r="V109" s="18">
        <v>69786</v>
      </c>
      <c r="W109" s="7">
        <f t="shared" si="1"/>
        <v>1</v>
      </c>
    </row>
    <row r="110" spans="1:23" ht="15.75" x14ac:dyDescent="0.3">
      <c r="A110" s="9">
        <v>109</v>
      </c>
      <c r="B110" s="9">
        <v>10069</v>
      </c>
      <c r="C110" s="9">
        <v>150122</v>
      </c>
      <c r="D110" s="9" t="s">
        <v>7</v>
      </c>
      <c r="E110" s="9" t="s">
        <v>9</v>
      </c>
      <c r="F110" s="17" t="s">
        <v>136</v>
      </c>
      <c r="G110" s="6" t="s">
        <v>11</v>
      </c>
      <c r="H110" s="18">
        <v>90500</v>
      </c>
      <c r="I110" s="18">
        <v>17031</v>
      </c>
      <c r="J110" s="18">
        <v>0</v>
      </c>
      <c r="K110" s="18">
        <v>0</v>
      </c>
      <c r="L110" s="18">
        <v>0</v>
      </c>
      <c r="M110" s="18">
        <v>0</v>
      </c>
      <c r="N110" s="18">
        <v>0</v>
      </c>
      <c r="O110" s="18">
        <v>0</v>
      </c>
      <c r="P110" s="18">
        <v>0</v>
      </c>
      <c r="Q110" s="18">
        <v>0</v>
      </c>
      <c r="R110" s="18">
        <v>3520</v>
      </c>
      <c r="S110" s="18">
        <v>1900</v>
      </c>
      <c r="T110" s="18">
        <v>3800</v>
      </c>
      <c r="U110" s="18">
        <v>6250</v>
      </c>
      <c r="V110" s="18">
        <v>15470</v>
      </c>
      <c r="W110" s="7">
        <f t="shared" si="1"/>
        <v>0.90834360871352238</v>
      </c>
    </row>
    <row r="111" spans="1:23" ht="15.75" x14ac:dyDescent="0.3">
      <c r="A111" s="8">
        <v>110</v>
      </c>
      <c r="B111" s="9">
        <v>10069</v>
      </c>
      <c r="C111" s="9">
        <v>150122</v>
      </c>
      <c r="D111" s="9" t="s">
        <v>7</v>
      </c>
      <c r="E111" s="9" t="s">
        <v>9</v>
      </c>
      <c r="F111" s="17" t="s">
        <v>137</v>
      </c>
      <c r="G111" s="6" t="s">
        <v>11</v>
      </c>
      <c r="H111" s="18">
        <v>0</v>
      </c>
      <c r="I111" s="18">
        <v>11425</v>
      </c>
      <c r="J111" s="18">
        <v>0</v>
      </c>
      <c r="K111" s="18">
        <v>0</v>
      </c>
      <c r="L111" s="18">
        <v>0</v>
      </c>
      <c r="M111" s="18">
        <v>0</v>
      </c>
      <c r="N111" s="18">
        <v>0</v>
      </c>
      <c r="O111" s="18">
        <v>0</v>
      </c>
      <c r="P111" s="18">
        <v>0</v>
      </c>
      <c r="Q111" s="18">
        <v>2620</v>
      </c>
      <c r="R111" s="18">
        <v>0</v>
      </c>
      <c r="S111" s="18">
        <v>0</v>
      </c>
      <c r="T111" s="18">
        <v>3654</v>
      </c>
      <c r="U111" s="18">
        <v>5150</v>
      </c>
      <c r="V111" s="18">
        <v>11424</v>
      </c>
      <c r="W111" s="7">
        <f t="shared" si="1"/>
        <v>0.99991247264770244</v>
      </c>
    </row>
    <row r="112" spans="1:23" ht="15.75" x14ac:dyDescent="0.3">
      <c r="A112" s="8">
        <v>111</v>
      </c>
      <c r="B112" s="9">
        <v>10069</v>
      </c>
      <c r="C112" s="9">
        <v>150122</v>
      </c>
      <c r="D112" s="9" t="s">
        <v>7</v>
      </c>
      <c r="E112" s="9" t="s">
        <v>9</v>
      </c>
      <c r="F112" s="17" t="s">
        <v>30</v>
      </c>
      <c r="G112" s="6" t="s">
        <v>11</v>
      </c>
      <c r="H112" s="18">
        <v>204600</v>
      </c>
      <c r="I112" s="18">
        <v>387428</v>
      </c>
      <c r="J112" s="18">
        <v>0</v>
      </c>
      <c r="K112" s="18">
        <v>142210.4</v>
      </c>
      <c r="L112" s="18">
        <v>4574.2</v>
      </c>
      <c r="M112" s="18">
        <v>3700</v>
      </c>
      <c r="N112" s="18">
        <v>21240</v>
      </c>
      <c r="O112" s="18">
        <v>5910</v>
      </c>
      <c r="P112" s="18">
        <v>20570</v>
      </c>
      <c r="Q112" s="18">
        <v>48436.800000000003</v>
      </c>
      <c r="R112" s="18">
        <v>20884.990000000002</v>
      </c>
      <c r="S112" s="18">
        <v>22117.5</v>
      </c>
      <c r="T112" s="18">
        <v>38860</v>
      </c>
      <c r="U112" s="18">
        <v>49968.6</v>
      </c>
      <c r="V112" s="18">
        <v>378472.49</v>
      </c>
      <c r="W112" s="7">
        <f t="shared" si="1"/>
        <v>0.97688471148187528</v>
      </c>
    </row>
    <row r="113" spans="1:23" ht="15.75" x14ac:dyDescent="0.3">
      <c r="A113" s="8">
        <v>112</v>
      </c>
      <c r="B113" s="9">
        <v>10069</v>
      </c>
      <c r="C113" s="9">
        <v>150122</v>
      </c>
      <c r="D113" s="9" t="s">
        <v>7</v>
      </c>
      <c r="E113" s="9" t="s">
        <v>9</v>
      </c>
      <c r="F113" s="17" t="s">
        <v>31</v>
      </c>
      <c r="G113" s="6" t="s">
        <v>11</v>
      </c>
      <c r="H113" s="18">
        <v>305500</v>
      </c>
      <c r="I113" s="18">
        <v>2337611</v>
      </c>
      <c r="J113" s="18">
        <v>0</v>
      </c>
      <c r="K113" s="18">
        <v>46908.97</v>
      </c>
      <c r="L113" s="18">
        <v>85844.87999999999</v>
      </c>
      <c r="M113" s="18">
        <v>37074.509999999995</v>
      </c>
      <c r="N113" s="18">
        <v>74715.199999999997</v>
      </c>
      <c r="O113" s="18">
        <v>70863.09</v>
      </c>
      <c r="P113" s="18">
        <v>223325.71</v>
      </c>
      <c r="Q113" s="18">
        <v>339879.3</v>
      </c>
      <c r="R113" s="18">
        <v>366768.39</v>
      </c>
      <c r="S113" s="18">
        <v>188151.39</v>
      </c>
      <c r="T113" s="18">
        <v>119370.37</v>
      </c>
      <c r="U113" s="18">
        <v>655205.23</v>
      </c>
      <c r="V113" s="18">
        <v>2208107.04</v>
      </c>
      <c r="W113" s="7">
        <f t="shared" si="1"/>
        <v>0.94459986712930422</v>
      </c>
    </row>
    <row r="114" spans="1:23" ht="15.75" x14ac:dyDescent="0.3">
      <c r="A114" s="8">
        <v>113</v>
      </c>
      <c r="B114" s="9">
        <v>10069</v>
      </c>
      <c r="C114" s="9">
        <v>150122</v>
      </c>
      <c r="D114" s="9" t="s">
        <v>7</v>
      </c>
      <c r="E114" s="9" t="s">
        <v>9</v>
      </c>
      <c r="F114" s="17" t="s">
        <v>190</v>
      </c>
      <c r="G114" s="6" t="s">
        <v>11</v>
      </c>
      <c r="H114" s="18">
        <v>0</v>
      </c>
      <c r="I114" s="18">
        <v>90260</v>
      </c>
      <c r="J114" s="18">
        <v>0</v>
      </c>
      <c r="K114" s="18">
        <v>0</v>
      </c>
      <c r="L114" s="18">
        <v>0</v>
      </c>
      <c r="M114" s="18">
        <v>12200</v>
      </c>
      <c r="N114" s="18">
        <v>12160</v>
      </c>
      <c r="O114" s="18">
        <v>2400</v>
      </c>
      <c r="P114" s="18">
        <v>800</v>
      </c>
      <c r="Q114" s="18">
        <v>44800</v>
      </c>
      <c r="R114" s="18">
        <v>0</v>
      </c>
      <c r="S114" s="18">
        <v>0</v>
      </c>
      <c r="T114" s="18">
        <v>17500</v>
      </c>
      <c r="U114" s="18">
        <v>0</v>
      </c>
      <c r="V114" s="18">
        <v>89860</v>
      </c>
      <c r="W114" s="7">
        <f t="shared" si="1"/>
        <v>0.99556835807666744</v>
      </c>
    </row>
    <row r="115" spans="1:23" ht="15.75" x14ac:dyDescent="0.3">
      <c r="A115" s="8">
        <v>114</v>
      </c>
      <c r="B115" s="9">
        <v>10069</v>
      </c>
      <c r="C115" s="9">
        <v>150122</v>
      </c>
      <c r="D115" s="9" t="s">
        <v>7</v>
      </c>
      <c r="E115" s="9" t="s">
        <v>9</v>
      </c>
      <c r="F115" s="17" t="s">
        <v>191</v>
      </c>
      <c r="G115" s="6" t="s">
        <v>11</v>
      </c>
      <c r="H115" s="18">
        <v>0</v>
      </c>
      <c r="I115" s="18">
        <v>80480</v>
      </c>
      <c r="J115" s="18">
        <v>0</v>
      </c>
      <c r="K115" s="18">
        <v>0</v>
      </c>
      <c r="L115" s="18">
        <v>0</v>
      </c>
      <c r="M115" s="18">
        <v>0</v>
      </c>
      <c r="N115" s="18">
        <v>0</v>
      </c>
      <c r="O115" s="18">
        <v>0</v>
      </c>
      <c r="P115" s="18">
        <v>16880</v>
      </c>
      <c r="Q115" s="18">
        <v>0</v>
      </c>
      <c r="R115" s="18">
        <v>14640</v>
      </c>
      <c r="S115" s="18">
        <v>39040</v>
      </c>
      <c r="T115" s="18">
        <v>0</v>
      </c>
      <c r="U115" s="18">
        <v>9720</v>
      </c>
      <c r="V115" s="18">
        <v>80280</v>
      </c>
      <c r="W115" s="7">
        <f t="shared" si="1"/>
        <v>0.99751491053677932</v>
      </c>
    </row>
    <row r="116" spans="1:23" ht="15.75" x14ac:dyDescent="0.3">
      <c r="A116" s="9">
        <v>115</v>
      </c>
      <c r="B116" s="9">
        <v>10069</v>
      </c>
      <c r="C116" s="9">
        <v>150122</v>
      </c>
      <c r="D116" s="9" t="s">
        <v>7</v>
      </c>
      <c r="E116" s="9" t="s">
        <v>9</v>
      </c>
      <c r="F116" s="17" t="s">
        <v>32</v>
      </c>
      <c r="G116" s="6" t="s">
        <v>11</v>
      </c>
      <c r="H116" s="18">
        <v>30584151</v>
      </c>
      <c r="I116" s="18">
        <v>27620331</v>
      </c>
      <c r="J116" s="18">
        <v>2184499.33</v>
      </c>
      <c r="K116" s="18">
        <v>2086206.67</v>
      </c>
      <c r="L116" s="18">
        <v>2049954</v>
      </c>
      <c r="M116" s="18">
        <v>2016060</v>
      </c>
      <c r="N116" s="18">
        <v>1987938.7799999998</v>
      </c>
      <c r="O116" s="18">
        <v>1985097</v>
      </c>
      <c r="P116" s="18">
        <v>1978969.93</v>
      </c>
      <c r="Q116" s="18">
        <v>2048520</v>
      </c>
      <c r="R116" s="18">
        <v>2047580</v>
      </c>
      <c r="S116" s="18">
        <v>3060323.34</v>
      </c>
      <c r="T116" s="18">
        <v>3069246.02</v>
      </c>
      <c r="U116" s="18">
        <v>2699900.69</v>
      </c>
      <c r="V116" s="18">
        <v>27214295.760000005</v>
      </c>
      <c r="W116" s="7">
        <f t="shared" si="1"/>
        <v>0.98529940716496145</v>
      </c>
    </row>
    <row r="117" spans="1:23" ht="15.75" x14ac:dyDescent="0.3">
      <c r="A117" s="8">
        <v>116</v>
      </c>
      <c r="B117" s="9">
        <v>10069</v>
      </c>
      <c r="C117" s="9">
        <v>150122</v>
      </c>
      <c r="D117" s="9" t="s">
        <v>7</v>
      </c>
      <c r="E117" s="9" t="s">
        <v>9</v>
      </c>
      <c r="F117" s="17" t="s">
        <v>33</v>
      </c>
      <c r="G117" s="6" t="s">
        <v>11</v>
      </c>
      <c r="H117" s="18">
        <v>2647453</v>
      </c>
      <c r="I117" s="18">
        <v>1891667</v>
      </c>
      <c r="J117" s="18">
        <v>122575.59000000003</v>
      </c>
      <c r="K117" s="18">
        <v>117223.14</v>
      </c>
      <c r="L117" s="18">
        <v>114336.6</v>
      </c>
      <c r="M117" s="18">
        <v>112855.62000000001</v>
      </c>
      <c r="N117" s="18">
        <v>111111.22</v>
      </c>
      <c r="O117" s="18">
        <v>110486.82</v>
      </c>
      <c r="P117" s="18">
        <v>198111.81</v>
      </c>
      <c r="Q117" s="18">
        <v>198945.18000000002</v>
      </c>
      <c r="R117" s="18">
        <v>198544.77000000002</v>
      </c>
      <c r="S117" s="18">
        <v>196441.52000000002</v>
      </c>
      <c r="T117" s="18">
        <v>230939.61</v>
      </c>
      <c r="U117" s="18">
        <v>138120.11000000002</v>
      </c>
      <c r="V117" s="18">
        <v>1849691.9900000002</v>
      </c>
      <c r="W117" s="7">
        <f t="shared" si="1"/>
        <v>0.97781057131091265</v>
      </c>
    </row>
    <row r="118" spans="1:23" ht="15.75" x14ac:dyDescent="0.3">
      <c r="A118" s="8">
        <v>117</v>
      </c>
      <c r="B118" s="9">
        <v>10069</v>
      </c>
      <c r="C118" s="9">
        <v>150122</v>
      </c>
      <c r="D118" s="9" t="s">
        <v>7</v>
      </c>
      <c r="E118" s="9" t="s">
        <v>9</v>
      </c>
      <c r="F118" s="17" t="s">
        <v>34</v>
      </c>
      <c r="G118" s="6" t="s">
        <v>11</v>
      </c>
      <c r="H118" s="18">
        <v>937200</v>
      </c>
      <c r="I118" s="18">
        <v>1218908</v>
      </c>
      <c r="J118" s="18">
        <v>399506.75000000006</v>
      </c>
      <c r="K118" s="18">
        <v>2496.67</v>
      </c>
      <c r="L118" s="18">
        <v>0</v>
      </c>
      <c r="M118" s="18">
        <v>300</v>
      </c>
      <c r="N118" s="18">
        <v>0</v>
      </c>
      <c r="O118" s="18">
        <v>0</v>
      </c>
      <c r="P118" s="18">
        <v>379900</v>
      </c>
      <c r="Q118" s="18">
        <v>769.99999999999989</v>
      </c>
      <c r="R118" s="18">
        <v>0</v>
      </c>
      <c r="S118" s="18">
        <v>0</v>
      </c>
      <c r="T118" s="18">
        <v>0</v>
      </c>
      <c r="U118" s="18">
        <v>385879.92</v>
      </c>
      <c r="V118" s="18">
        <v>1168853.3400000001</v>
      </c>
      <c r="W118" s="7">
        <f t="shared" si="1"/>
        <v>0.95893483347389641</v>
      </c>
    </row>
    <row r="119" spans="1:23" ht="15.75" x14ac:dyDescent="0.3">
      <c r="A119" s="8">
        <v>118</v>
      </c>
      <c r="B119" s="9">
        <v>10069</v>
      </c>
      <c r="C119" s="9">
        <v>150122</v>
      </c>
      <c r="D119" s="9" t="s">
        <v>7</v>
      </c>
      <c r="E119" s="9" t="s">
        <v>9</v>
      </c>
      <c r="F119" s="17" t="s">
        <v>187</v>
      </c>
      <c r="G119" s="6" t="s">
        <v>11</v>
      </c>
      <c r="H119" s="18">
        <v>0</v>
      </c>
      <c r="I119" s="18">
        <v>14216111</v>
      </c>
      <c r="J119" s="18">
        <v>84250</v>
      </c>
      <c r="K119" s="18">
        <v>334845</v>
      </c>
      <c r="L119" s="18">
        <v>213090</v>
      </c>
      <c r="M119" s="18">
        <v>1539400</v>
      </c>
      <c r="N119" s="18">
        <v>1581003.4</v>
      </c>
      <c r="O119" s="18">
        <v>407100</v>
      </c>
      <c r="P119" s="18">
        <v>2658274</v>
      </c>
      <c r="Q119" s="18">
        <v>1339431</v>
      </c>
      <c r="R119" s="18">
        <v>1158256</v>
      </c>
      <c r="S119" s="18">
        <v>1302347</v>
      </c>
      <c r="T119" s="18">
        <v>806216</v>
      </c>
      <c r="U119" s="18">
        <v>2608563.13</v>
      </c>
      <c r="V119" s="18">
        <v>14032775.530000001</v>
      </c>
      <c r="W119" s="7">
        <f t="shared" si="1"/>
        <v>0.98710368327878151</v>
      </c>
    </row>
    <row r="120" spans="1:23" ht="15.75" x14ac:dyDescent="0.3">
      <c r="A120" s="8">
        <v>119</v>
      </c>
      <c r="B120" s="9">
        <v>10069</v>
      </c>
      <c r="C120" s="9">
        <v>150122</v>
      </c>
      <c r="D120" s="9" t="s">
        <v>7</v>
      </c>
      <c r="E120" s="9" t="s">
        <v>9</v>
      </c>
      <c r="F120" s="16" t="s">
        <v>142</v>
      </c>
      <c r="G120" s="6" t="s">
        <v>11</v>
      </c>
      <c r="H120" s="15">
        <v>203808</v>
      </c>
      <c r="I120" s="15">
        <v>445411</v>
      </c>
      <c r="J120" s="15">
        <v>20411</v>
      </c>
      <c r="K120" s="15">
        <v>0</v>
      </c>
      <c r="L120" s="15">
        <v>0</v>
      </c>
      <c r="M120" s="15">
        <v>0</v>
      </c>
      <c r="N120" s="15">
        <v>0</v>
      </c>
      <c r="O120" s="15">
        <v>0</v>
      </c>
      <c r="P120" s="15">
        <v>0</v>
      </c>
      <c r="Q120" s="15">
        <v>0</v>
      </c>
      <c r="R120" s="15">
        <v>0</v>
      </c>
      <c r="S120" s="15">
        <v>0</v>
      </c>
      <c r="T120" s="15">
        <v>0</v>
      </c>
      <c r="U120" s="15">
        <v>425000</v>
      </c>
      <c r="V120" s="15">
        <v>445411</v>
      </c>
      <c r="W120" s="7">
        <f t="shared" si="1"/>
        <v>1</v>
      </c>
    </row>
    <row r="121" spans="1:23" ht="15.75" x14ac:dyDescent="0.3">
      <c r="A121" s="8">
        <v>120</v>
      </c>
      <c r="B121" s="9">
        <v>10069</v>
      </c>
      <c r="C121" s="9">
        <v>150122</v>
      </c>
      <c r="D121" s="9" t="s">
        <v>7</v>
      </c>
      <c r="E121" s="9" t="s">
        <v>9</v>
      </c>
      <c r="F121" s="17" t="s">
        <v>143</v>
      </c>
      <c r="G121" s="6" t="s">
        <v>11</v>
      </c>
      <c r="H121" s="18">
        <v>0</v>
      </c>
      <c r="I121" s="18">
        <v>20411</v>
      </c>
      <c r="J121" s="18">
        <v>20411</v>
      </c>
      <c r="K121" s="18">
        <v>0</v>
      </c>
      <c r="L121" s="18">
        <v>0</v>
      </c>
      <c r="M121" s="18">
        <v>0</v>
      </c>
      <c r="N121" s="18">
        <v>0</v>
      </c>
      <c r="O121" s="18">
        <v>0</v>
      </c>
      <c r="P121" s="18">
        <v>0</v>
      </c>
      <c r="Q121" s="18">
        <v>0</v>
      </c>
      <c r="R121" s="18">
        <v>0</v>
      </c>
      <c r="S121" s="18">
        <v>0</v>
      </c>
      <c r="T121" s="18">
        <v>0</v>
      </c>
      <c r="U121" s="18">
        <v>0</v>
      </c>
      <c r="V121" s="18">
        <v>20411</v>
      </c>
      <c r="W121" s="7">
        <f t="shared" si="1"/>
        <v>1</v>
      </c>
    </row>
    <row r="122" spans="1:23" ht="15.75" x14ac:dyDescent="0.3">
      <c r="A122" s="9">
        <v>121</v>
      </c>
      <c r="B122" s="9">
        <v>10069</v>
      </c>
      <c r="C122" s="9">
        <v>150122</v>
      </c>
      <c r="D122" s="9" t="s">
        <v>7</v>
      </c>
      <c r="E122" s="9" t="s">
        <v>9</v>
      </c>
      <c r="F122" s="17" t="s">
        <v>146</v>
      </c>
      <c r="G122" s="6" t="s">
        <v>11</v>
      </c>
      <c r="H122" s="18">
        <v>203808</v>
      </c>
      <c r="I122" s="18">
        <v>425000</v>
      </c>
      <c r="J122" s="18">
        <v>0</v>
      </c>
      <c r="K122" s="18">
        <v>0</v>
      </c>
      <c r="L122" s="18">
        <v>0</v>
      </c>
      <c r="M122" s="18">
        <v>0</v>
      </c>
      <c r="N122" s="18">
        <v>0</v>
      </c>
      <c r="O122" s="18">
        <v>0</v>
      </c>
      <c r="P122" s="18">
        <v>0</v>
      </c>
      <c r="Q122" s="18">
        <v>0</v>
      </c>
      <c r="R122" s="18">
        <v>0</v>
      </c>
      <c r="S122" s="18">
        <v>0</v>
      </c>
      <c r="T122" s="18">
        <v>0</v>
      </c>
      <c r="U122" s="18">
        <v>425000</v>
      </c>
      <c r="V122" s="18">
        <v>425000</v>
      </c>
      <c r="W122" s="7">
        <f t="shared" si="1"/>
        <v>1</v>
      </c>
    </row>
    <row r="123" spans="1:23" ht="15.75" x14ac:dyDescent="0.3">
      <c r="A123" s="8">
        <v>122</v>
      </c>
      <c r="B123" s="9">
        <v>10069</v>
      </c>
      <c r="C123" s="9">
        <v>150122</v>
      </c>
      <c r="D123" s="9" t="s">
        <v>7</v>
      </c>
      <c r="E123" s="9" t="s">
        <v>9</v>
      </c>
      <c r="F123" s="16" t="s">
        <v>36</v>
      </c>
      <c r="G123" s="6" t="s">
        <v>11</v>
      </c>
      <c r="H123" s="15">
        <v>14215501</v>
      </c>
      <c r="I123" s="15">
        <v>14531314</v>
      </c>
      <c r="J123" s="15">
        <v>21571.87</v>
      </c>
      <c r="K123" s="15">
        <v>394683.99999999994</v>
      </c>
      <c r="L123" s="15">
        <v>2938545.14</v>
      </c>
      <c r="M123" s="15">
        <v>17133</v>
      </c>
      <c r="N123" s="15">
        <v>640314.19000000006</v>
      </c>
      <c r="O123" s="15">
        <v>736946.89999999991</v>
      </c>
      <c r="P123" s="15">
        <v>247916.02000000002</v>
      </c>
      <c r="Q123" s="15">
        <v>420378.97</v>
      </c>
      <c r="R123" s="15">
        <v>274620.21000000002</v>
      </c>
      <c r="S123" s="15">
        <v>32543.899999999998</v>
      </c>
      <c r="T123" s="15">
        <v>69679.88</v>
      </c>
      <c r="U123" s="15">
        <v>959825.18</v>
      </c>
      <c r="V123" s="15">
        <v>6754159.2599999998</v>
      </c>
      <c r="W123" s="7">
        <f t="shared" si="1"/>
        <v>0.46480031055691179</v>
      </c>
    </row>
    <row r="124" spans="1:23" ht="15.75" x14ac:dyDescent="0.3">
      <c r="A124" s="8">
        <v>123</v>
      </c>
      <c r="B124" s="9">
        <v>10069</v>
      </c>
      <c r="C124" s="9">
        <v>150122</v>
      </c>
      <c r="D124" s="9" t="s">
        <v>7</v>
      </c>
      <c r="E124" s="9" t="s">
        <v>9</v>
      </c>
      <c r="F124" s="17" t="s">
        <v>147</v>
      </c>
      <c r="G124" s="6" t="s">
        <v>11</v>
      </c>
      <c r="H124" s="18">
        <v>0</v>
      </c>
      <c r="I124" s="18">
        <v>721153</v>
      </c>
      <c r="J124" s="18">
        <v>0</v>
      </c>
      <c r="K124" s="18">
        <v>65078.43</v>
      </c>
      <c r="L124" s="18">
        <v>365012.64</v>
      </c>
      <c r="M124" s="18">
        <v>0</v>
      </c>
      <c r="N124" s="18">
        <v>49588.86</v>
      </c>
      <c r="O124" s="18">
        <v>191146.31</v>
      </c>
      <c r="P124" s="18">
        <v>0</v>
      </c>
      <c r="Q124" s="18">
        <v>0</v>
      </c>
      <c r="R124" s="18">
        <v>48603.56</v>
      </c>
      <c r="S124" s="18">
        <v>0</v>
      </c>
      <c r="T124" s="18">
        <v>0</v>
      </c>
      <c r="U124" s="18">
        <v>0</v>
      </c>
      <c r="V124" s="18">
        <v>719429.8</v>
      </c>
      <c r="W124" s="7">
        <f t="shared" si="1"/>
        <v>0.99761049319631212</v>
      </c>
    </row>
    <row r="125" spans="1:23" ht="15.75" x14ac:dyDescent="0.3">
      <c r="A125" s="8">
        <v>124</v>
      </c>
      <c r="B125" s="9">
        <v>10069</v>
      </c>
      <c r="C125" s="9">
        <v>150122</v>
      </c>
      <c r="D125" s="9" t="s">
        <v>7</v>
      </c>
      <c r="E125" s="9" t="s">
        <v>9</v>
      </c>
      <c r="F125" s="17" t="s">
        <v>37</v>
      </c>
      <c r="G125" s="6" t="s">
        <v>11</v>
      </c>
      <c r="H125" s="18">
        <v>4102328</v>
      </c>
      <c r="I125" s="18">
        <v>2641216</v>
      </c>
      <c r="J125" s="18">
        <v>0</v>
      </c>
      <c r="K125" s="18">
        <v>279576.56999999995</v>
      </c>
      <c r="L125" s="18">
        <v>2050935.8899999997</v>
      </c>
      <c r="M125" s="18">
        <v>0</v>
      </c>
      <c r="N125" s="18">
        <v>69798.98</v>
      </c>
      <c r="O125" s="18">
        <v>0</v>
      </c>
      <c r="P125" s="18">
        <v>21308.27</v>
      </c>
      <c r="Q125" s="18">
        <v>41398.9</v>
      </c>
      <c r="R125" s="18">
        <v>156633.47</v>
      </c>
      <c r="S125" s="18">
        <v>0</v>
      </c>
      <c r="T125" s="18">
        <v>0</v>
      </c>
      <c r="U125" s="18">
        <v>21562.41</v>
      </c>
      <c r="V125" s="18">
        <v>2641214.4900000002</v>
      </c>
      <c r="W125" s="7">
        <f t="shared" si="1"/>
        <v>0.99999942829363453</v>
      </c>
    </row>
    <row r="126" spans="1:23" ht="15.75" x14ac:dyDescent="0.3">
      <c r="A126" s="8">
        <v>125</v>
      </c>
      <c r="B126" s="9">
        <v>10069</v>
      </c>
      <c r="C126" s="9">
        <v>150122</v>
      </c>
      <c r="D126" s="9" t="s">
        <v>7</v>
      </c>
      <c r="E126" s="9" t="s">
        <v>9</v>
      </c>
      <c r="F126" s="17" t="s">
        <v>38</v>
      </c>
      <c r="G126" s="6" t="s">
        <v>11</v>
      </c>
      <c r="H126" s="18">
        <v>0</v>
      </c>
      <c r="I126" s="18">
        <v>869396</v>
      </c>
      <c r="J126" s="18">
        <v>0</v>
      </c>
      <c r="K126" s="18">
        <v>0</v>
      </c>
      <c r="L126" s="18">
        <v>79949.7</v>
      </c>
      <c r="M126" s="18">
        <v>0</v>
      </c>
      <c r="N126" s="18">
        <v>222006.45</v>
      </c>
      <c r="O126" s="18">
        <v>276230.05</v>
      </c>
      <c r="P126" s="18">
        <v>76135.44</v>
      </c>
      <c r="Q126" s="18">
        <v>192824.65</v>
      </c>
      <c r="R126" s="18">
        <v>0</v>
      </c>
      <c r="S126" s="18">
        <v>0</v>
      </c>
      <c r="T126" s="18">
        <v>0</v>
      </c>
      <c r="U126" s="18">
        <v>22249.71</v>
      </c>
      <c r="V126" s="18">
        <v>869396</v>
      </c>
      <c r="W126" s="7">
        <f t="shared" si="1"/>
        <v>1</v>
      </c>
    </row>
    <row r="127" spans="1:23" ht="15.75" x14ac:dyDescent="0.3">
      <c r="A127" s="8">
        <v>126</v>
      </c>
      <c r="B127" s="9">
        <v>10069</v>
      </c>
      <c r="C127" s="9">
        <v>150122</v>
      </c>
      <c r="D127" s="9" t="s">
        <v>7</v>
      </c>
      <c r="E127" s="9" t="s">
        <v>9</v>
      </c>
      <c r="F127" s="17" t="s">
        <v>149</v>
      </c>
      <c r="G127" s="6" t="s">
        <v>11</v>
      </c>
      <c r="H127" s="18">
        <v>0</v>
      </c>
      <c r="I127" s="18">
        <v>2113464</v>
      </c>
      <c r="J127" s="18">
        <v>0</v>
      </c>
      <c r="K127" s="18">
        <v>0</v>
      </c>
      <c r="L127" s="18">
        <v>189046.41</v>
      </c>
      <c r="M127" s="18">
        <v>0</v>
      </c>
      <c r="N127" s="18">
        <v>138459.9</v>
      </c>
      <c r="O127" s="18">
        <v>131702.71</v>
      </c>
      <c r="P127" s="18">
        <v>120906.83</v>
      </c>
      <c r="Q127" s="18">
        <v>186155.42</v>
      </c>
      <c r="R127" s="18">
        <v>3285.98</v>
      </c>
      <c r="S127" s="18">
        <v>0</v>
      </c>
      <c r="T127" s="18">
        <v>0</v>
      </c>
      <c r="U127" s="18">
        <v>566648.28</v>
      </c>
      <c r="V127" s="18">
        <v>1336205.53</v>
      </c>
      <c r="W127" s="7">
        <f t="shared" si="1"/>
        <v>0.63223481923515146</v>
      </c>
    </row>
    <row r="128" spans="1:23" ht="15.75" x14ac:dyDescent="0.3">
      <c r="A128" s="9">
        <v>127</v>
      </c>
      <c r="B128" s="9">
        <v>10069</v>
      </c>
      <c r="C128" s="9">
        <v>150122</v>
      </c>
      <c r="D128" s="9" t="s">
        <v>7</v>
      </c>
      <c r="E128" s="9" t="s">
        <v>9</v>
      </c>
      <c r="F128" s="17" t="s">
        <v>151</v>
      </c>
      <c r="G128" s="6" t="s">
        <v>11</v>
      </c>
      <c r="H128" s="18">
        <v>0</v>
      </c>
      <c r="I128" s="18">
        <v>4564</v>
      </c>
      <c r="J128" s="18">
        <v>0</v>
      </c>
      <c r="K128" s="18">
        <v>0</v>
      </c>
      <c r="L128" s="18">
        <v>0</v>
      </c>
      <c r="M128" s="18">
        <v>0</v>
      </c>
      <c r="N128" s="18">
        <v>0</v>
      </c>
      <c r="O128" s="18">
        <v>0</v>
      </c>
      <c r="P128" s="18">
        <v>0</v>
      </c>
      <c r="Q128" s="18">
        <v>0</v>
      </c>
      <c r="R128" s="18">
        <v>0</v>
      </c>
      <c r="S128" s="18">
        <v>2199</v>
      </c>
      <c r="T128" s="18">
        <v>0</v>
      </c>
      <c r="U128" s="18">
        <v>2365</v>
      </c>
      <c r="V128" s="18">
        <v>4564</v>
      </c>
      <c r="W128" s="7">
        <f t="shared" si="1"/>
        <v>1</v>
      </c>
    </row>
    <row r="129" spans="1:23" ht="15.75" x14ac:dyDescent="0.3">
      <c r="A129" s="8">
        <v>128</v>
      </c>
      <c r="B129" s="9">
        <v>10069</v>
      </c>
      <c r="C129" s="9">
        <v>150122</v>
      </c>
      <c r="D129" s="9" t="s">
        <v>7</v>
      </c>
      <c r="E129" s="9" t="s">
        <v>9</v>
      </c>
      <c r="F129" s="17" t="s">
        <v>152</v>
      </c>
      <c r="G129" s="6" t="s">
        <v>11</v>
      </c>
      <c r="H129" s="18">
        <v>0</v>
      </c>
      <c r="I129" s="18">
        <v>540</v>
      </c>
      <c r="J129" s="18">
        <v>0</v>
      </c>
      <c r="K129" s="18">
        <v>0</v>
      </c>
      <c r="L129" s="18">
        <v>0</v>
      </c>
      <c r="M129" s="18">
        <v>0</v>
      </c>
      <c r="N129" s="18">
        <v>0</v>
      </c>
      <c r="O129" s="18">
        <v>0</v>
      </c>
      <c r="P129" s="18">
        <v>0</v>
      </c>
      <c r="Q129" s="18">
        <v>0</v>
      </c>
      <c r="R129" s="18">
        <v>0</v>
      </c>
      <c r="S129" s="18">
        <v>0</v>
      </c>
      <c r="T129" s="18">
        <v>0</v>
      </c>
      <c r="U129" s="18">
        <v>540</v>
      </c>
      <c r="V129" s="18">
        <v>540</v>
      </c>
      <c r="W129" s="7">
        <f t="shared" si="1"/>
        <v>1</v>
      </c>
    </row>
    <row r="130" spans="1:23" ht="15.75" x14ac:dyDescent="0.3">
      <c r="A130" s="8">
        <v>129</v>
      </c>
      <c r="B130" s="9">
        <v>10069</v>
      </c>
      <c r="C130" s="9">
        <v>150122</v>
      </c>
      <c r="D130" s="9" t="s">
        <v>7</v>
      </c>
      <c r="E130" s="9" t="s">
        <v>9</v>
      </c>
      <c r="F130" s="17" t="s">
        <v>45</v>
      </c>
      <c r="G130" s="6" t="s">
        <v>11</v>
      </c>
      <c r="H130" s="18">
        <v>0</v>
      </c>
      <c r="I130" s="18">
        <v>11907</v>
      </c>
      <c r="J130" s="18">
        <v>0</v>
      </c>
      <c r="K130" s="18">
        <v>1107</v>
      </c>
      <c r="L130" s="18">
        <v>0</v>
      </c>
      <c r="M130" s="18">
        <v>0</v>
      </c>
      <c r="N130" s="18">
        <v>0</v>
      </c>
      <c r="O130" s="18">
        <v>6800</v>
      </c>
      <c r="P130" s="18">
        <v>0</v>
      </c>
      <c r="Q130" s="18">
        <v>0</v>
      </c>
      <c r="R130" s="18">
        <v>0</v>
      </c>
      <c r="S130" s="18">
        <v>0</v>
      </c>
      <c r="T130" s="18">
        <v>4000</v>
      </c>
      <c r="U130" s="18">
        <v>0</v>
      </c>
      <c r="V130" s="18">
        <v>11907</v>
      </c>
      <c r="W130" s="7">
        <f t="shared" si="1"/>
        <v>1</v>
      </c>
    </row>
    <row r="131" spans="1:23" ht="15.75" x14ac:dyDescent="0.3">
      <c r="A131" s="8">
        <v>130</v>
      </c>
      <c r="B131" s="9">
        <v>10069</v>
      </c>
      <c r="C131" s="9">
        <v>150122</v>
      </c>
      <c r="D131" s="9" t="s">
        <v>7</v>
      </c>
      <c r="E131" s="9" t="s">
        <v>9</v>
      </c>
      <c r="F131" s="17" t="s">
        <v>173</v>
      </c>
      <c r="G131" s="6" t="s">
        <v>11</v>
      </c>
      <c r="H131" s="18">
        <v>0</v>
      </c>
      <c r="I131" s="18">
        <v>37400</v>
      </c>
      <c r="J131" s="18">
        <v>0</v>
      </c>
      <c r="K131" s="18">
        <v>2150</v>
      </c>
      <c r="L131" s="18">
        <v>0</v>
      </c>
      <c r="M131" s="18">
        <v>0</v>
      </c>
      <c r="N131" s="18">
        <v>0</v>
      </c>
      <c r="O131" s="18">
        <v>0</v>
      </c>
      <c r="P131" s="18">
        <v>0</v>
      </c>
      <c r="Q131" s="18">
        <v>0</v>
      </c>
      <c r="R131" s="18">
        <v>0</v>
      </c>
      <c r="S131" s="18">
        <v>0</v>
      </c>
      <c r="T131" s="18">
        <v>0</v>
      </c>
      <c r="U131" s="18">
        <v>35100</v>
      </c>
      <c r="V131" s="18">
        <v>37250</v>
      </c>
      <c r="W131" s="7">
        <f t="shared" si="1"/>
        <v>0.99598930481283421</v>
      </c>
    </row>
    <row r="132" spans="1:23" ht="15.75" x14ac:dyDescent="0.3">
      <c r="A132" s="8">
        <v>131</v>
      </c>
      <c r="B132" s="9">
        <v>10069</v>
      </c>
      <c r="C132" s="9">
        <v>150122</v>
      </c>
      <c r="D132" s="9" t="s">
        <v>7</v>
      </c>
      <c r="E132" s="9" t="s">
        <v>9</v>
      </c>
      <c r="F132" s="17" t="s">
        <v>153</v>
      </c>
      <c r="G132" s="6" t="s">
        <v>11</v>
      </c>
      <c r="H132" s="18">
        <v>0</v>
      </c>
      <c r="I132" s="18">
        <v>15000</v>
      </c>
      <c r="J132" s="18">
        <v>0</v>
      </c>
      <c r="K132" s="18">
        <v>0</v>
      </c>
      <c r="L132" s="18">
        <v>0</v>
      </c>
      <c r="M132" s="18">
        <v>0</v>
      </c>
      <c r="N132" s="18">
        <v>0</v>
      </c>
      <c r="O132" s="18">
        <v>15000</v>
      </c>
      <c r="P132" s="18">
        <v>0</v>
      </c>
      <c r="Q132" s="18">
        <v>0</v>
      </c>
      <c r="R132" s="18">
        <v>0</v>
      </c>
      <c r="S132" s="18">
        <v>0</v>
      </c>
      <c r="T132" s="18">
        <v>0</v>
      </c>
      <c r="U132" s="18">
        <v>0</v>
      </c>
      <c r="V132" s="18">
        <v>15000</v>
      </c>
      <c r="W132" s="7">
        <f t="shared" ref="W132:W195" si="2">IFERROR(V132/I132,0)</f>
        <v>1</v>
      </c>
    </row>
    <row r="133" spans="1:23" ht="15.75" x14ac:dyDescent="0.3">
      <c r="A133" s="8">
        <v>132</v>
      </c>
      <c r="B133" s="9">
        <v>10069</v>
      </c>
      <c r="C133" s="9">
        <v>150122</v>
      </c>
      <c r="D133" s="9" t="s">
        <v>7</v>
      </c>
      <c r="E133" s="9" t="s">
        <v>9</v>
      </c>
      <c r="F133" s="17" t="s">
        <v>192</v>
      </c>
      <c r="G133" s="6" t="s">
        <v>11</v>
      </c>
      <c r="H133" s="18">
        <v>0</v>
      </c>
      <c r="I133" s="18">
        <v>700</v>
      </c>
      <c r="J133" s="18">
        <v>0</v>
      </c>
      <c r="K133" s="18">
        <v>0</v>
      </c>
      <c r="L133" s="18">
        <v>0</v>
      </c>
      <c r="M133" s="18">
        <v>0</v>
      </c>
      <c r="N133" s="18">
        <v>0</v>
      </c>
      <c r="O133" s="18">
        <v>0</v>
      </c>
      <c r="P133" s="18">
        <v>0</v>
      </c>
      <c r="Q133" s="18">
        <v>0</v>
      </c>
      <c r="R133" s="18">
        <v>0</v>
      </c>
      <c r="S133" s="18">
        <v>0</v>
      </c>
      <c r="T133" s="18">
        <v>0</v>
      </c>
      <c r="U133" s="18">
        <v>700</v>
      </c>
      <c r="V133" s="18">
        <v>700</v>
      </c>
      <c r="W133" s="7">
        <f t="shared" si="2"/>
        <v>1</v>
      </c>
    </row>
    <row r="134" spans="1:23" ht="15.75" x14ac:dyDescent="0.3">
      <c r="A134" s="9">
        <v>133</v>
      </c>
      <c r="B134" s="9">
        <v>10069</v>
      </c>
      <c r="C134" s="9">
        <v>150122</v>
      </c>
      <c r="D134" s="9" t="s">
        <v>7</v>
      </c>
      <c r="E134" s="9" t="s">
        <v>9</v>
      </c>
      <c r="F134" s="17" t="s">
        <v>47</v>
      </c>
      <c r="G134" s="6" t="s">
        <v>11</v>
      </c>
      <c r="H134" s="18">
        <v>0</v>
      </c>
      <c r="I134" s="18">
        <v>30000</v>
      </c>
      <c r="J134" s="18">
        <v>0</v>
      </c>
      <c r="K134" s="18">
        <v>0</v>
      </c>
      <c r="L134" s="18">
        <v>0</v>
      </c>
      <c r="M134" s="18">
        <v>0</v>
      </c>
      <c r="N134" s="18">
        <v>0</v>
      </c>
      <c r="O134" s="18">
        <v>30000</v>
      </c>
      <c r="P134" s="18">
        <v>0</v>
      </c>
      <c r="Q134" s="18">
        <v>0</v>
      </c>
      <c r="R134" s="18">
        <v>0</v>
      </c>
      <c r="S134" s="18">
        <v>0</v>
      </c>
      <c r="T134" s="18">
        <v>0</v>
      </c>
      <c r="U134" s="18">
        <v>0</v>
      </c>
      <c r="V134" s="18">
        <v>30000</v>
      </c>
      <c r="W134" s="7">
        <f t="shared" si="2"/>
        <v>1</v>
      </c>
    </row>
    <row r="135" spans="1:23" ht="15.75" x14ac:dyDescent="0.3">
      <c r="A135" s="8">
        <v>134</v>
      </c>
      <c r="B135" s="9">
        <v>10069</v>
      </c>
      <c r="C135" s="9">
        <v>150122</v>
      </c>
      <c r="D135" s="9" t="s">
        <v>7</v>
      </c>
      <c r="E135" s="9" t="s">
        <v>9</v>
      </c>
      <c r="F135" s="17" t="s">
        <v>169</v>
      </c>
      <c r="G135" s="6" t="s">
        <v>11</v>
      </c>
      <c r="H135" s="18">
        <v>0</v>
      </c>
      <c r="I135" s="18">
        <v>450</v>
      </c>
      <c r="J135" s="18">
        <v>0</v>
      </c>
      <c r="K135" s="18">
        <v>0</v>
      </c>
      <c r="L135" s="18">
        <v>0</v>
      </c>
      <c r="M135" s="18">
        <v>0</v>
      </c>
      <c r="N135" s="18">
        <v>0</v>
      </c>
      <c r="O135" s="18">
        <v>450</v>
      </c>
      <c r="P135" s="18">
        <v>0</v>
      </c>
      <c r="Q135" s="18">
        <v>0</v>
      </c>
      <c r="R135" s="18">
        <v>0</v>
      </c>
      <c r="S135" s="18">
        <v>0</v>
      </c>
      <c r="T135" s="18">
        <v>0</v>
      </c>
      <c r="U135" s="18">
        <v>0</v>
      </c>
      <c r="V135" s="18">
        <v>450</v>
      </c>
      <c r="W135" s="7">
        <f t="shared" si="2"/>
        <v>1</v>
      </c>
    </row>
    <row r="136" spans="1:23" ht="15.75" x14ac:dyDescent="0.3">
      <c r="A136" s="8">
        <v>135</v>
      </c>
      <c r="B136" s="9">
        <v>10069</v>
      </c>
      <c r="C136" s="9">
        <v>150122</v>
      </c>
      <c r="D136" s="9" t="s">
        <v>7</v>
      </c>
      <c r="E136" s="9" t="s">
        <v>9</v>
      </c>
      <c r="F136" s="17" t="s">
        <v>40</v>
      </c>
      <c r="G136" s="6" t="s">
        <v>11</v>
      </c>
      <c r="H136" s="18">
        <v>0</v>
      </c>
      <c r="I136" s="18">
        <v>6429938</v>
      </c>
      <c r="J136" s="18">
        <v>0</v>
      </c>
      <c r="K136" s="18">
        <v>0</v>
      </c>
      <c r="L136" s="18">
        <v>0</v>
      </c>
      <c r="M136" s="18">
        <v>0</v>
      </c>
      <c r="N136" s="18">
        <v>0</v>
      </c>
      <c r="O136" s="18">
        <v>0</v>
      </c>
      <c r="P136" s="18">
        <v>0</v>
      </c>
      <c r="Q136" s="18">
        <v>0</v>
      </c>
      <c r="R136" s="18">
        <v>19659.2</v>
      </c>
      <c r="S136" s="18">
        <v>11457.8</v>
      </c>
      <c r="T136" s="18">
        <v>38762.879999999997</v>
      </c>
      <c r="U136" s="18">
        <v>93156.540000000008</v>
      </c>
      <c r="V136" s="18">
        <v>163036.41999999998</v>
      </c>
      <c r="W136" s="7">
        <f t="shared" si="2"/>
        <v>2.5355830802723134E-2</v>
      </c>
    </row>
    <row r="137" spans="1:23" ht="15.75" x14ac:dyDescent="0.3">
      <c r="A137" s="8">
        <v>136</v>
      </c>
      <c r="B137" s="9">
        <v>10069</v>
      </c>
      <c r="C137" s="9">
        <v>150122</v>
      </c>
      <c r="D137" s="9" t="s">
        <v>7</v>
      </c>
      <c r="E137" s="9" t="s">
        <v>9</v>
      </c>
      <c r="F137" s="17" t="s">
        <v>48</v>
      </c>
      <c r="G137" s="6" t="s">
        <v>11</v>
      </c>
      <c r="H137" s="18">
        <v>0</v>
      </c>
      <c r="I137" s="18">
        <v>53128</v>
      </c>
      <c r="J137" s="18">
        <v>0</v>
      </c>
      <c r="K137" s="18">
        <v>0</v>
      </c>
      <c r="L137" s="18">
        <v>0</v>
      </c>
      <c r="M137" s="18">
        <v>0</v>
      </c>
      <c r="N137" s="18">
        <v>0</v>
      </c>
      <c r="O137" s="18">
        <v>0</v>
      </c>
      <c r="P137" s="18">
        <v>0</v>
      </c>
      <c r="Q137" s="18">
        <v>0</v>
      </c>
      <c r="R137" s="18">
        <v>0</v>
      </c>
      <c r="S137" s="18">
        <v>0</v>
      </c>
      <c r="T137" s="18">
        <v>0</v>
      </c>
      <c r="U137" s="18">
        <v>53127.6</v>
      </c>
      <c r="V137" s="18">
        <v>53127.6</v>
      </c>
      <c r="W137" s="7">
        <f t="shared" si="2"/>
        <v>0.99999247101340161</v>
      </c>
    </row>
    <row r="138" spans="1:23" ht="15.75" x14ac:dyDescent="0.3">
      <c r="A138" s="8">
        <v>137</v>
      </c>
      <c r="B138" s="9">
        <v>10069</v>
      </c>
      <c r="C138" s="9">
        <v>150122</v>
      </c>
      <c r="D138" s="9" t="s">
        <v>7</v>
      </c>
      <c r="E138" s="9" t="s">
        <v>9</v>
      </c>
      <c r="F138" s="17" t="s">
        <v>155</v>
      </c>
      <c r="G138" s="6" t="s">
        <v>11</v>
      </c>
      <c r="H138" s="18">
        <v>0</v>
      </c>
      <c r="I138" s="18">
        <v>95324</v>
      </c>
      <c r="J138" s="18">
        <v>0</v>
      </c>
      <c r="K138" s="18">
        <v>0</v>
      </c>
      <c r="L138" s="18">
        <v>0</v>
      </c>
      <c r="M138" s="18">
        <v>0</v>
      </c>
      <c r="N138" s="18">
        <v>54400</v>
      </c>
      <c r="O138" s="18">
        <v>0</v>
      </c>
      <c r="P138" s="18">
        <v>0</v>
      </c>
      <c r="Q138" s="18">
        <v>0</v>
      </c>
      <c r="R138" s="18">
        <v>0</v>
      </c>
      <c r="S138" s="18">
        <v>0</v>
      </c>
      <c r="T138" s="18">
        <v>0</v>
      </c>
      <c r="U138" s="18">
        <v>40923.93</v>
      </c>
      <c r="V138" s="18">
        <v>95323.93</v>
      </c>
      <c r="W138" s="7">
        <f t="shared" si="2"/>
        <v>0.99999926566237252</v>
      </c>
    </row>
    <row r="139" spans="1:23" ht="15.75" x14ac:dyDescent="0.3">
      <c r="A139" s="8">
        <v>138</v>
      </c>
      <c r="B139" s="9">
        <v>10069</v>
      </c>
      <c r="C139" s="9">
        <v>150122</v>
      </c>
      <c r="D139" s="9" t="s">
        <v>7</v>
      </c>
      <c r="E139" s="9" t="s">
        <v>9</v>
      </c>
      <c r="F139" s="17" t="s">
        <v>156</v>
      </c>
      <c r="G139" s="6" t="s">
        <v>11</v>
      </c>
      <c r="H139" s="18">
        <v>0</v>
      </c>
      <c r="I139" s="18">
        <v>30000</v>
      </c>
      <c r="J139" s="18">
        <v>0</v>
      </c>
      <c r="K139" s="18">
        <v>0</v>
      </c>
      <c r="L139" s="18">
        <v>30000</v>
      </c>
      <c r="M139" s="18">
        <v>0</v>
      </c>
      <c r="N139" s="18">
        <v>0</v>
      </c>
      <c r="O139" s="18">
        <v>0</v>
      </c>
      <c r="P139" s="18">
        <v>0</v>
      </c>
      <c r="Q139" s="18">
        <v>0</v>
      </c>
      <c r="R139" s="18">
        <v>0</v>
      </c>
      <c r="S139" s="18">
        <v>0</v>
      </c>
      <c r="T139" s="18">
        <v>0</v>
      </c>
      <c r="U139" s="18">
        <v>0</v>
      </c>
      <c r="V139" s="18">
        <v>30000</v>
      </c>
      <c r="W139" s="7">
        <f t="shared" si="2"/>
        <v>1</v>
      </c>
    </row>
    <row r="140" spans="1:23" ht="15.75" x14ac:dyDescent="0.3">
      <c r="A140" s="9">
        <v>139</v>
      </c>
      <c r="B140" s="9">
        <v>10069</v>
      </c>
      <c r="C140" s="9">
        <v>150122</v>
      </c>
      <c r="D140" s="9" t="s">
        <v>7</v>
      </c>
      <c r="E140" s="9" t="s">
        <v>9</v>
      </c>
      <c r="F140" s="17" t="s">
        <v>41</v>
      </c>
      <c r="G140" s="6" t="s">
        <v>11</v>
      </c>
      <c r="H140" s="18">
        <v>0</v>
      </c>
      <c r="I140" s="18">
        <v>108065</v>
      </c>
      <c r="J140" s="18">
        <v>0</v>
      </c>
      <c r="K140" s="18">
        <v>0</v>
      </c>
      <c r="L140" s="18">
        <v>0</v>
      </c>
      <c r="M140" s="18">
        <v>0</v>
      </c>
      <c r="N140" s="18">
        <v>46500</v>
      </c>
      <c r="O140" s="18">
        <v>0</v>
      </c>
      <c r="P140" s="18">
        <v>0</v>
      </c>
      <c r="Q140" s="18">
        <v>0</v>
      </c>
      <c r="R140" s="18">
        <v>0</v>
      </c>
      <c r="S140" s="18">
        <v>0</v>
      </c>
      <c r="T140" s="18">
        <v>0</v>
      </c>
      <c r="U140" s="18">
        <v>19765</v>
      </c>
      <c r="V140" s="18">
        <v>66265</v>
      </c>
      <c r="W140" s="7">
        <f t="shared" si="2"/>
        <v>0.61319576181002178</v>
      </c>
    </row>
    <row r="141" spans="1:23" ht="15.75" x14ac:dyDescent="0.3">
      <c r="A141" s="8">
        <v>140</v>
      </c>
      <c r="B141" s="9">
        <v>10069</v>
      </c>
      <c r="C141" s="9">
        <v>150122</v>
      </c>
      <c r="D141" s="9" t="s">
        <v>7</v>
      </c>
      <c r="E141" s="9" t="s">
        <v>9</v>
      </c>
      <c r="F141" s="17" t="s">
        <v>42</v>
      </c>
      <c r="G141" s="6" t="s">
        <v>11</v>
      </c>
      <c r="H141" s="18">
        <v>10113173</v>
      </c>
      <c r="I141" s="18">
        <v>1369069</v>
      </c>
      <c r="J141" s="18">
        <v>21571.87</v>
      </c>
      <c r="K141" s="18">
        <v>46772</v>
      </c>
      <c r="L141" s="18">
        <v>223600.5</v>
      </c>
      <c r="M141" s="18">
        <v>17133</v>
      </c>
      <c r="N141" s="18">
        <v>59560</v>
      </c>
      <c r="O141" s="18">
        <v>85617.83</v>
      </c>
      <c r="P141" s="18">
        <v>29565.48</v>
      </c>
      <c r="Q141" s="18">
        <v>0</v>
      </c>
      <c r="R141" s="18">
        <v>46438</v>
      </c>
      <c r="S141" s="18">
        <v>18887.099999999999</v>
      </c>
      <c r="T141" s="18">
        <v>26917</v>
      </c>
      <c r="U141" s="18">
        <v>103686.70999999999</v>
      </c>
      <c r="V141" s="18">
        <v>679749.49</v>
      </c>
      <c r="W141" s="7">
        <f t="shared" si="2"/>
        <v>0.49650491684495085</v>
      </c>
    </row>
    <row r="142" spans="1:23" ht="15.75" x14ac:dyDescent="0.3">
      <c r="A142" s="8">
        <v>141</v>
      </c>
      <c r="B142" s="9">
        <v>10069</v>
      </c>
      <c r="C142" s="9">
        <v>150122</v>
      </c>
      <c r="D142" s="9" t="s">
        <v>7</v>
      </c>
      <c r="E142" s="9" t="s">
        <v>9</v>
      </c>
      <c r="F142" s="14" t="s">
        <v>157</v>
      </c>
      <c r="G142" s="6" t="s">
        <v>11</v>
      </c>
      <c r="H142" s="15">
        <v>88417009</v>
      </c>
      <c r="I142" s="15">
        <v>93946371</v>
      </c>
      <c r="J142" s="15">
        <v>5390644.29</v>
      </c>
      <c r="K142" s="15">
        <v>7873375.4500000002</v>
      </c>
      <c r="L142" s="15">
        <v>11987855.519999998</v>
      </c>
      <c r="M142" s="15">
        <v>9067210.3000000026</v>
      </c>
      <c r="N142" s="15">
        <v>7158046.660000002</v>
      </c>
      <c r="O142" s="15">
        <v>9042013.6099999994</v>
      </c>
      <c r="P142" s="15">
        <v>7389913.0799999991</v>
      </c>
      <c r="Q142" s="15">
        <v>5820985.1900000004</v>
      </c>
      <c r="R142" s="15">
        <v>5329572.0200000005</v>
      </c>
      <c r="S142" s="15">
        <v>5788940.1699999999</v>
      </c>
      <c r="T142" s="15">
        <v>3544181.3899999997</v>
      </c>
      <c r="U142" s="15">
        <v>10443964.67</v>
      </c>
      <c r="V142" s="15">
        <v>88836702.349999994</v>
      </c>
      <c r="W142" s="7">
        <f t="shared" si="2"/>
        <v>0.94561079267234271</v>
      </c>
    </row>
    <row r="143" spans="1:23" ht="15.75" x14ac:dyDescent="0.3">
      <c r="A143" s="8">
        <v>142</v>
      </c>
      <c r="B143" s="9">
        <v>10069</v>
      </c>
      <c r="C143" s="9">
        <v>150122</v>
      </c>
      <c r="D143" s="9" t="s">
        <v>7</v>
      </c>
      <c r="E143" s="9" t="s">
        <v>9</v>
      </c>
      <c r="F143" s="16" t="s">
        <v>19</v>
      </c>
      <c r="G143" s="6" t="s">
        <v>11</v>
      </c>
      <c r="H143" s="15">
        <v>6441720</v>
      </c>
      <c r="I143" s="15">
        <v>6441720</v>
      </c>
      <c r="J143" s="15">
        <v>398663.39999999997</v>
      </c>
      <c r="K143" s="15">
        <v>444536.44</v>
      </c>
      <c r="L143" s="15">
        <v>530883.54999999993</v>
      </c>
      <c r="M143" s="15">
        <v>505310.18</v>
      </c>
      <c r="N143" s="15">
        <v>424984.37000000005</v>
      </c>
      <c r="O143" s="15">
        <v>428098.73</v>
      </c>
      <c r="P143" s="15">
        <v>487081.4</v>
      </c>
      <c r="Q143" s="15">
        <v>423310.97000000003</v>
      </c>
      <c r="R143" s="15">
        <v>430019.46</v>
      </c>
      <c r="S143" s="15">
        <v>409058.68</v>
      </c>
      <c r="T143" s="15">
        <v>441182.06</v>
      </c>
      <c r="U143" s="15">
        <v>529192.46</v>
      </c>
      <c r="V143" s="15">
        <v>5452321.7000000002</v>
      </c>
      <c r="W143" s="7">
        <f t="shared" si="2"/>
        <v>0.84640774513639216</v>
      </c>
    </row>
    <row r="144" spans="1:23" ht="15.75" x14ac:dyDescent="0.3">
      <c r="A144" s="8">
        <v>143</v>
      </c>
      <c r="B144" s="9">
        <v>10069</v>
      </c>
      <c r="C144" s="9">
        <v>150122</v>
      </c>
      <c r="D144" s="9" t="s">
        <v>7</v>
      </c>
      <c r="E144" s="9" t="s">
        <v>9</v>
      </c>
      <c r="F144" s="17" t="s">
        <v>64</v>
      </c>
      <c r="G144" s="6" t="s">
        <v>11</v>
      </c>
      <c r="H144" s="18">
        <v>5311948</v>
      </c>
      <c r="I144" s="18">
        <v>5311948</v>
      </c>
      <c r="J144" s="18">
        <v>388816.61</v>
      </c>
      <c r="K144" s="18">
        <v>407692.27</v>
      </c>
      <c r="L144" s="18">
        <v>398545</v>
      </c>
      <c r="M144" s="18">
        <v>392717.61</v>
      </c>
      <c r="N144" s="18">
        <v>392428.52</v>
      </c>
      <c r="O144" s="18">
        <v>392870.35</v>
      </c>
      <c r="P144" s="18">
        <v>381539.01</v>
      </c>
      <c r="Q144" s="18">
        <v>393057.88</v>
      </c>
      <c r="R144" s="18">
        <v>385963.69</v>
      </c>
      <c r="S144" s="18">
        <v>385963.69</v>
      </c>
      <c r="T144" s="18">
        <v>399222.97</v>
      </c>
      <c r="U144" s="18">
        <v>388173.57</v>
      </c>
      <c r="V144" s="18">
        <v>4706991.17</v>
      </c>
      <c r="W144" s="7">
        <f t="shared" si="2"/>
        <v>0.88611393974489205</v>
      </c>
    </row>
    <row r="145" spans="1:23" ht="15.75" x14ac:dyDescent="0.3">
      <c r="A145" s="8">
        <v>144</v>
      </c>
      <c r="B145" s="9">
        <v>10069</v>
      </c>
      <c r="C145" s="9">
        <v>150122</v>
      </c>
      <c r="D145" s="9" t="s">
        <v>7</v>
      </c>
      <c r="E145" s="9" t="s">
        <v>9</v>
      </c>
      <c r="F145" s="17" t="s">
        <v>20</v>
      </c>
      <c r="G145" s="6" t="s">
        <v>11</v>
      </c>
      <c r="H145" s="18">
        <v>383365</v>
      </c>
      <c r="I145" s="18">
        <v>356365</v>
      </c>
      <c r="J145" s="18">
        <v>0</v>
      </c>
      <c r="K145" s="18">
        <v>0</v>
      </c>
      <c r="L145" s="18">
        <v>0</v>
      </c>
      <c r="M145" s="18">
        <v>98426.25</v>
      </c>
      <c r="N145" s="18">
        <v>0</v>
      </c>
      <c r="O145" s="18">
        <v>0</v>
      </c>
      <c r="P145" s="18">
        <v>94747.5</v>
      </c>
      <c r="Q145" s="18">
        <v>0</v>
      </c>
      <c r="R145" s="18">
        <v>0</v>
      </c>
      <c r="S145" s="18">
        <v>0</v>
      </c>
      <c r="T145" s="18">
        <v>0</v>
      </c>
      <c r="U145" s="18">
        <v>126936</v>
      </c>
      <c r="V145" s="18">
        <v>320109.75</v>
      </c>
      <c r="W145" s="7">
        <f t="shared" si="2"/>
        <v>0.89826371837862862</v>
      </c>
    </row>
    <row r="146" spans="1:23" ht="15.75" x14ac:dyDescent="0.3">
      <c r="A146" s="9">
        <v>145</v>
      </c>
      <c r="B146" s="9">
        <v>10069</v>
      </c>
      <c r="C146" s="9">
        <v>150122</v>
      </c>
      <c r="D146" s="9" t="s">
        <v>7</v>
      </c>
      <c r="E146" s="9" t="s">
        <v>9</v>
      </c>
      <c r="F146" s="17" t="s">
        <v>66</v>
      </c>
      <c r="G146" s="6" t="s">
        <v>11</v>
      </c>
      <c r="H146" s="18">
        <v>50000</v>
      </c>
      <c r="I146" s="18">
        <v>77000</v>
      </c>
      <c r="J146" s="18">
        <v>6530.79</v>
      </c>
      <c r="K146" s="18">
        <v>6530.79</v>
      </c>
      <c r="L146" s="18">
        <v>6530.79</v>
      </c>
      <c r="M146" s="18">
        <v>6422.32</v>
      </c>
      <c r="N146" s="18">
        <v>6416.21</v>
      </c>
      <c r="O146" s="18">
        <v>6370.38</v>
      </c>
      <c r="P146" s="18">
        <v>6232.89</v>
      </c>
      <c r="Q146" s="18">
        <v>6232.89</v>
      </c>
      <c r="R146" s="18">
        <v>6232.89</v>
      </c>
      <c r="S146" s="18">
        <v>6232.89</v>
      </c>
      <c r="T146" s="18">
        <v>6232.89</v>
      </c>
      <c r="U146" s="18">
        <v>6232.89</v>
      </c>
      <c r="V146" s="18">
        <v>76198.62</v>
      </c>
      <c r="W146" s="7">
        <f t="shared" si="2"/>
        <v>0.98959246753246743</v>
      </c>
    </row>
    <row r="147" spans="1:23" ht="15.75" x14ac:dyDescent="0.3">
      <c r="A147" s="8">
        <v>146</v>
      </c>
      <c r="B147" s="9">
        <v>10069</v>
      </c>
      <c r="C147" s="9">
        <v>150122</v>
      </c>
      <c r="D147" s="9" t="s">
        <v>7</v>
      </c>
      <c r="E147" s="9" t="s">
        <v>9</v>
      </c>
      <c r="F147" s="17" t="s">
        <v>67</v>
      </c>
      <c r="G147" s="6" t="s">
        <v>11</v>
      </c>
      <c r="H147" s="18">
        <v>170000</v>
      </c>
      <c r="I147" s="18">
        <v>170000</v>
      </c>
      <c r="J147" s="18">
        <v>3316</v>
      </c>
      <c r="K147" s="18">
        <v>17157</v>
      </c>
      <c r="L147" s="18">
        <v>12320</v>
      </c>
      <c r="M147" s="18">
        <v>7744</v>
      </c>
      <c r="N147" s="18">
        <v>6876</v>
      </c>
      <c r="O147" s="18">
        <v>4760</v>
      </c>
      <c r="P147" s="18">
        <v>4562</v>
      </c>
      <c r="Q147" s="18">
        <v>5514</v>
      </c>
      <c r="R147" s="18">
        <v>7472</v>
      </c>
      <c r="S147" s="18">
        <v>3462</v>
      </c>
      <c r="T147" s="18">
        <v>5838</v>
      </c>
      <c r="U147" s="18">
        <v>7850</v>
      </c>
      <c r="V147" s="18">
        <v>86871</v>
      </c>
      <c r="W147" s="7">
        <f t="shared" si="2"/>
        <v>0.5110058823529412</v>
      </c>
    </row>
    <row r="148" spans="1:23" ht="15.75" x14ac:dyDescent="0.3">
      <c r="A148" s="8">
        <v>147</v>
      </c>
      <c r="B148" s="9">
        <v>10069</v>
      </c>
      <c r="C148" s="9">
        <v>150122</v>
      </c>
      <c r="D148" s="9" t="s">
        <v>7</v>
      </c>
      <c r="E148" s="9" t="s">
        <v>9</v>
      </c>
      <c r="F148" s="17" t="s">
        <v>68</v>
      </c>
      <c r="G148" s="6" t="s">
        <v>11</v>
      </c>
      <c r="H148" s="18">
        <v>104100</v>
      </c>
      <c r="I148" s="18">
        <v>104100</v>
      </c>
      <c r="J148" s="18">
        <v>0</v>
      </c>
      <c r="K148" s="18">
        <v>0</v>
      </c>
      <c r="L148" s="18">
        <v>0</v>
      </c>
      <c r="M148" s="18">
        <v>0</v>
      </c>
      <c r="N148" s="18">
        <v>0</v>
      </c>
      <c r="O148" s="18">
        <v>0</v>
      </c>
      <c r="P148" s="18">
        <v>0</v>
      </c>
      <c r="Q148" s="18">
        <v>0</v>
      </c>
      <c r="R148" s="18">
        <v>0</v>
      </c>
      <c r="S148" s="18">
        <v>0</v>
      </c>
      <c r="T148" s="18">
        <v>0</v>
      </c>
      <c r="U148" s="18">
        <v>0</v>
      </c>
      <c r="V148" s="18">
        <v>0</v>
      </c>
      <c r="W148" s="7">
        <f t="shared" si="2"/>
        <v>0</v>
      </c>
    </row>
    <row r="149" spans="1:23" ht="15.75" x14ac:dyDescent="0.3">
      <c r="A149" s="8">
        <v>148</v>
      </c>
      <c r="B149" s="9">
        <v>10069</v>
      </c>
      <c r="C149" s="9">
        <v>150122</v>
      </c>
      <c r="D149" s="9" t="s">
        <v>7</v>
      </c>
      <c r="E149" s="9" t="s">
        <v>9</v>
      </c>
      <c r="F149" s="17" t="s">
        <v>21</v>
      </c>
      <c r="G149" s="6" t="s">
        <v>11</v>
      </c>
      <c r="H149" s="18">
        <v>0</v>
      </c>
      <c r="I149" s="18">
        <v>5264</v>
      </c>
      <c r="J149" s="18">
        <v>0</v>
      </c>
      <c r="K149" s="18">
        <v>5263.5</v>
      </c>
      <c r="L149" s="18">
        <v>0</v>
      </c>
      <c r="M149" s="18">
        <v>0</v>
      </c>
      <c r="N149" s="18">
        <v>0</v>
      </c>
      <c r="O149" s="18">
        <v>0</v>
      </c>
      <c r="P149" s="18">
        <v>0</v>
      </c>
      <c r="Q149" s="18">
        <v>0</v>
      </c>
      <c r="R149" s="18">
        <v>0</v>
      </c>
      <c r="S149" s="18">
        <v>0</v>
      </c>
      <c r="T149" s="18">
        <v>0</v>
      </c>
      <c r="U149" s="18">
        <v>0</v>
      </c>
      <c r="V149" s="18">
        <v>5263.5</v>
      </c>
      <c r="W149" s="7">
        <f t="shared" si="2"/>
        <v>0.99990501519756836</v>
      </c>
    </row>
    <row r="150" spans="1:23" ht="15.75" x14ac:dyDescent="0.3">
      <c r="A150" s="8">
        <v>149</v>
      </c>
      <c r="B150" s="9">
        <v>10069</v>
      </c>
      <c r="C150" s="9">
        <v>150122</v>
      </c>
      <c r="D150" s="9" t="s">
        <v>7</v>
      </c>
      <c r="E150" s="9" t="s">
        <v>9</v>
      </c>
      <c r="F150" s="17" t="s">
        <v>161</v>
      </c>
      <c r="G150" s="6" t="s">
        <v>11</v>
      </c>
      <c r="H150" s="18">
        <v>227635</v>
      </c>
      <c r="I150" s="18">
        <v>222371</v>
      </c>
      <c r="J150" s="18">
        <v>0</v>
      </c>
      <c r="K150" s="18">
        <v>0</v>
      </c>
      <c r="L150" s="18">
        <v>86133.29</v>
      </c>
      <c r="M150" s="18">
        <v>0</v>
      </c>
      <c r="N150" s="18">
        <v>19263.64</v>
      </c>
      <c r="O150" s="18">
        <v>0</v>
      </c>
      <c r="P150" s="18">
        <v>0</v>
      </c>
      <c r="Q150" s="18">
        <v>0</v>
      </c>
      <c r="R150" s="18">
        <v>19417.080000000002</v>
      </c>
      <c r="S150" s="18">
        <v>0</v>
      </c>
      <c r="T150" s="18">
        <v>19499.560000000001</v>
      </c>
      <c r="U150" s="18">
        <v>0</v>
      </c>
      <c r="V150" s="18">
        <v>144313.57</v>
      </c>
      <c r="W150" s="7">
        <f t="shared" si="2"/>
        <v>0.64897657518291507</v>
      </c>
    </row>
    <row r="151" spans="1:23" ht="15.75" x14ac:dyDescent="0.3">
      <c r="A151" s="8">
        <v>150</v>
      </c>
      <c r="B151" s="9">
        <v>10069</v>
      </c>
      <c r="C151" s="9">
        <v>150122</v>
      </c>
      <c r="D151" s="9" t="s">
        <v>7</v>
      </c>
      <c r="E151" s="9" t="s">
        <v>9</v>
      </c>
      <c r="F151" s="17" t="s">
        <v>162</v>
      </c>
      <c r="G151" s="6" t="s">
        <v>11</v>
      </c>
      <c r="H151" s="18">
        <v>194672</v>
      </c>
      <c r="I151" s="18">
        <v>194672</v>
      </c>
      <c r="J151" s="18">
        <v>0</v>
      </c>
      <c r="K151" s="18">
        <v>7892.88</v>
      </c>
      <c r="L151" s="18">
        <v>27354.47</v>
      </c>
      <c r="M151" s="18">
        <v>0</v>
      </c>
      <c r="N151" s="18">
        <v>0</v>
      </c>
      <c r="O151" s="18">
        <v>24098</v>
      </c>
      <c r="P151" s="18">
        <v>0</v>
      </c>
      <c r="Q151" s="18">
        <v>18506.2</v>
      </c>
      <c r="R151" s="18">
        <v>10933.8</v>
      </c>
      <c r="S151" s="18">
        <v>13400.1</v>
      </c>
      <c r="T151" s="18">
        <v>10388.64</v>
      </c>
      <c r="U151" s="18">
        <v>0</v>
      </c>
      <c r="V151" s="18">
        <v>112574.09</v>
      </c>
      <c r="W151" s="7">
        <f t="shared" si="2"/>
        <v>0.57827571504890274</v>
      </c>
    </row>
    <row r="152" spans="1:23" x14ac:dyDescent="0.25">
      <c r="A152" s="9">
        <v>151</v>
      </c>
      <c r="B152" s="9">
        <v>10069</v>
      </c>
      <c r="C152" s="9">
        <v>150122</v>
      </c>
      <c r="D152" s="9" t="s">
        <v>7</v>
      </c>
      <c r="E152" s="9" t="s">
        <v>9</v>
      </c>
      <c r="F152" s="16" t="s">
        <v>22</v>
      </c>
      <c r="G152" s="6" t="s">
        <v>11</v>
      </c>
      <c r="H152" s="15">
        <v>80145089</v>
      </c>
      <c r="I152" s="15">
        <v>85700824</v>
      </c>
      <c r="J152" s="15">
        <v>4987764.8899999997</v>
      </c>
      <c r="K152" s="15">
        <v>7366192.4300000006</v>
      </c>
      <c r="L152" s="15">
        <v>11277010.189999999</v>
      </c>
      <c r="M152" s="15">
        <v>8527350.9000000004</v>
      </c>
      <c r="N152" s="15">
        <v>6715618.290000001</v>
      </c>
      <c r="O152" s="15">
        <v>8186501.4899999984</v>
      </c>
      <c r="P152" s="15">
        <v>6892124.6999999983</v>
      </c>
      <c r="Q152" s="15">
        <v>4964169.8600000003</v>
      </c>
      <c r="R152" s="15">
        <v>4882852.5599999996</v>
      </c>
      <c r="S152" s="15">
        <v>5245627.57</v>
      </c>
      <c r="T152" s="15">
        <v>2737611.3599999994</v>
      </c>
      <c r="U152" s="15">
        <v>9845273.209999999</v>
      </c>
      <c r="V152" s="15">
        <v>81628097.449999988</v>
      </c>
      <c r="W152" s="7">
        <f t="shared" si="2"/>
        <v>0.95247739333288073</v>
      </c>
    </row>
    <row r="153" spans="1:23" ht="15.75" x14ac:dyDescent="0.3">
      <c r="A153" s="8">
        <v>152</v>
      </c>
      <c r="B153" s="9">
        <v>10069</v>
      </c>
      <c r="C153" s="9">
        <v>150122</v>
      </c>
      <c r="D153" s="9" t="s">
        <v>7</v>
      </c>
      <c r="E153" s="9" t="s">
        <v>9</v>
      </c>
      <c r="F153" s="17" t="s">
        <v>23</v>
      </c>
      <c r="G153" s="6" t="s">
        <v>11</v>
      </c>
      <c r="H153" s="18">
        <v>279291</v>
      </c>
      <c r="I153" s="18">
        <v>300066</v>
      </c>
      <c r="J153" s="18">
        <v>6527.39</v>
      </c>
      <c r="K153" s="18">
        <v>12937.98</v>
      </c>
      <c r="L153" s="18">
        <v>5093.8</v>
      </c>
      <c r="M153" s="18">
        <v>19042.180000000004</v>
      </c>
      <c r="N153" s="18">
        <v>9756.9900000000016</v>
      </c>
      <c r="O153" s="18">
        <v>11535.47</v>
      </c>
      <c r="P153" s="18">
        <v>5429.7800000000007</v>
      </c>
      <c r="Q153" s="18">
        <v>77059.490000000005</v>
      </c>
      <c r="R153" s="18">
        <v>30674.51</v>
      </c>
      <c r="S153" s="18">
        <v>18852.04</v>
      </c>
      <c r="T153" s="18">
        <v>13932.65</v>
      </c>
      <c r="U153" s="18">
        <v>48799.759999999995</v>
      </c>
      <c r="V153" s="18">
        <v>259642.04</v>
      </c>
      <c r="W153" s="7">
        <f t="shared" si="2"/>
        <v>0.86528310438370226</v>
      </c>
    </row>
    <row r="154" spans="1:23" ht="15.75" x14ac:dyDescent="0.3">
      <c r="A154" s="8">
        <v>153</v>
      </c>
      <c r="B154" s="9">
        <v>10069</v>
      </c>
      <c r="C154" s="9">
        <v>150122</v>
      </c>
      <c r="D154" s="9" t="s">
        <v>7</v>
      </c>
      <c r="E154" s="9" t="s">
        <v>9</v>
      </c>
      <c r="F154" s="17" t="s">
        <v>69</v>
      </c>
      <c r="G154" s="6" t="s">
        <v>11</v>
      </c>
      <c r="H154" s="18">
        <v>79784</v>
      </c>
      <c r="I154" s="18">
        <v>42124</v>
      </c>
      <c r="J154" s="18">
        <v>0</v>
      </c>
      <c r="K154" s="18">
        <v>0</v>
      </c>
      <c r="L154" s="18">
        <v>8396.35</v>
      </c>
      <c r="M154" s="18">
        <v>1603</v>
      </c>
      <c r="N154" s="18">
        <v>7136.35</v>
      </c>
      <c r="O154" s="18">
        <v>1365</v>
      </c>
      <c r="P154" s="18">
        <v>0</v>
      </c>
      <c r="Q154" s="18">
        <v>8606.35</v>
      </c>
      <c r="R154" s="18">
        <v>0</v>
      </c>
      <c r="S154" s="18">
        <v>2730</v>
      </c>
      <c r="T154" s="18">
        <v>5771.35</v>
      </c>
      <c r="U154" s="18">
        <v>5460</v>
      </c>
      <c r="V154" s="18">
        <v>41068.400000000001</v>
      </c>
      <c r="W154" s="7">
        <f t="shared" si="2"/>
        <v>0.97494065141012254</v>
      </c>
    </row>
    <row r="155" spans="1:23" ht="15.75" x14ac:dyDescent="0.3">
      <c r="A155" s="8">
        <v>154</v>
      </c>
      <c r="B155" s="9">
        <v>10069</v>
      </c>
      <c r="C155" s="9">
        <v>150122</v>
      </c>
      <c r="D155" s="9" t="s">
        <v>7</v>
      </c>
      <c r="E155" s="9" t="s">
        <v>9</v>
      </c>
      <c r="F155" s="17" t="s">
        <v>70</v>
      </c>
      <c r="G155" s="6" t="s">
        <v>11</v>
      </c>
      <c r="H155" s="18">
        <v>211326</v>
      </c>
      <c r="I155" s="18">
        <v>912875</v>
      </c>
      <c r="J155" s="18">
        <v>0</v>
      </c>
      <c r="K155" s="18">
        <v>0</v>
      </c>
      <c r="L155" s="18">
        <v>380</v>
      </c>
      <c r="M155" s="18">
        <v>5422</v>
      </c>
      <c r="N155" s="18">
        <v>91600</v>
      </c>
      <c r="O155" s="18">
        <v>379.5</v>
      </c>
      <c r="P155" s="18">
        <v>8650</v>
      </c>
      <c r="Q155" s="18">
        <v>752881.94</v>
      </c>
      <c r="R155" s="18">
        <v>123.5</v>
      </c>
      <c r="S155" s="18">
        <v>10270</v>
      </c>
      <c r="T155" s="18">
        <v>720</v>
      </c>
      <c r="U155" s="18">
        <v>3300</v>
      </c>
      <c r="V155" s="18">
        <v>873726.94</v>
      </c>
      <c r="W155" s="7">
        <f t="shared" si="2"/>
        <v>0.95711564014788442</v>
      </c>
    </row>
    <row r="156" spans="1:23" ht="15.75" x14ac:dyDescent="0.3">
      <c r="A156" s="8">
        <v>155</v>
      </c>
      <c r="B156" s="9">
        <v>10069</v>
      </c>
      <c r="C156" s="9">
        <v>150122</v>
      </c>
      <c r="D156" s="9" t="s">
        <v>7</v>
      </c>
      <c r="E156" s="9" t="s">
        <v>9</v>
      </c>
      <c r="F156" s="17" t="s">
        <v>71</v>
      </c>
      <c r="G156" s="6" t="s">
        <v>11</v>
      </c>
      <c r="H156" s="18">
        <v>0</v>
      </c>
      <c r="I156" s="18">
        <v>1200</v>
      </c>
      <c r="J156" s="18">
        <v>0</v>
      </c>
      <c r="K156" s="18">
        <v>0</v>
      </c>
      <c r="L156" s="18">
        <v>0</v>
      </c>
      <c r="M156" s="18">
        <v>0</v>
      </c>
      <c r="N156" s="18">
        <v>0</v>
      </c>
      <c r="O156" s="18">
        <v>0</v>
      </c>
      <c r="P156" s="18">
        <v>0</v>
      </c>
      <c r="Q156" s="18">
        <v>0</v>
      </c>
      <c r="R156" s="18">
        <v>0</v>
      </c>
      <c r="S156" s="18">
        <v>0</v>
      </c>
      <c r="T156" s="18">
        <v>0</v>
      </c>
      <c r="U156" s="18">
        <v>1130</v>
      </c>
      <c r="V156" s="18">
        <v>1130</v>
      </c>
      <c r="W156" s="7">
        <f t="shared" si="2"/>
        <v>0.94166666666666665</v>
      </c>
    </row>
    <row r="157" spans="1:23" ht="15.75" x14ac:dyDescent="0.3">
      <c r="A157" s="8">
        <v>156</v>
      </c>
      <c r="B157" s="9">
        <v>10069</v>
      </c>
      <c r="C157" s="9">
        <v>150122</v>
      </c>
      <c r="D157" s="9" t="s">
        <v>7</v>
      </c>
      <c r="E157" s="9" t="s">
        <v>9</v>
      </c>
      <c r="F157" s="17" t="s">
        <v>72</v>
      </c>
      <c r="G157" s="6" t="s">
        <v>11</v>
      </c>
      <c r="H157" s="18">
        <v>115233</v>
      </c>
      <c r="I157" s="18">
        <v>211190</v>
      </c>
      <c r="J157" s="18">
        <v>0</v>
      </c>
      <c r="K157" s="18">
        <v>0</v>
      </c>
      <c r="L157" s="18">
        <v>0</v>
      </c>
      <c r="M157" s="18">
        <v>0</v>
      </c>
      <c r="N157" s="18">
        <v>0</v>
      </c>
      <c r="O157" s="18">
        <v>0</v>
      </c>
      <c r="P157" s="18">
        <v>0</v>
      </c>
      <c r="Q157" s="18">
        <v>0</v>
      </c>
      <c r="R157" s="18">
        <v>209250</v>
      </c>
      <c r="S157" s="18">
        <v>0</v>
      </c>
      <c r="T157" s="18">
        <v>0</v>
      </c>
      <c r="U157" s="18">
        <v>0</v>
      </c>
      <c r="V157" s="18">
        <v>209250</v>
      </c>
      <c r="W157" s="7">
        <f t="shared" si="2"/>
        <v>0.9908139589942706</v>
      </c>
    </row>
    <row r="158" spans="1:23" ht="15.75" x14ac:dyDescent="0.3">
      <c r="A158" s="9">
        <v>157</v>
      </c>
      <c r="B158" s="9">
        <v>10069</v>
      </c>
      <c r="C158" s="9">
        <v>150122</v>
      </c>
      <c r="D158" s="9" t="s">
        <v>7</v>
      </c>
      <c r="E158" s="9" t="s">
        <v>9</v>
      </c>
      <c r="F158" s="17" t="s">
        <v>73</v>
      </c>
      <c r="G158" s="6" t="s">
        <v>11</v>
      </c>
      <c r="H158" s="18">
        <v>1502182</v>
      </c>
      <c r="I158" s="18">
        <v>1896966</v>
      </c>
      <c r="J158" s="18">
        <v>0</v>
      </c>
      <c r="K158" s="18">
        <v>166571.44</v>
      </c>
      <c r="L158" s="18">
        <v>258318.9</v>
      </c>
      <c r="M158" s="18">
        <v>272307.38</v>
      </c>
      <c r="N158" s="18">
        <v>200612.04</v>
      </c>
      <c r="O158" s="18">
        <v>181507.76</v>
      </c>
      <c r="P158" s="18">
        <v>96391.4</v>
      </c>
      <c r="Q158" s="18">
        <v>209721.77</v>
      </c>
      <c r="R158" s="18">
        <v>218658.52</v>
      </c>
      <c r="S158" s="18">
        <v>171816.82</v>
      </c>
      <c r="T158" s="18">
        <v>57442.99</v>
      </c>
      <c r="U158" s="18">
        <v>55213.83</v>
      </c>
      <c r="V158" s="18">
        <v>1888562.85</v>
      </c>
      <c r="W158" s="7">
        <f t="shared" si="2"/>
        <v>0.99557021580776883</v>
      </c>
    </row>
    <row r="159" spans="1:23" ht="15.75" x14ac:dyDescent="0.3">
      <c r="A159" s="8">
        <v>158</v>
      </c>
      <c r="B159" s="9">
        <v>10069</v>
      </c>
      <c r="C159" s="9">
        <v>150122</v>
      </c>
      <c r="D159" s="9" t="s">
        <v>7</v>
      </c>
      <c r="E159" s="9" t="s">
        <v>9</v>
      </c>
      <c r="F159" s="17" t="s">
        <v>74</v>
      </c>
      <c r="G159" s="6" t="s">
        <v>11</v>
      </c>
      <c r="H159" s="18">
        <v>300000</v>
      </c>
      <c r="I159" s="18">
        <v>12468</v>
      </c>
      <c r="J159" s="18">
        <v>0</v>
      </c>
      <c r="K159" s="18">
        <v>0</v>
      </c>
      <c r="L159" s="18">
        <v>0</v>
      </c>
      <c r="M159" s="18">
        <v>0</v>
      </c>
      <c r="N159" s="18">
        <v>0</v>
      </c>
      <c r="O159" s="18">
        <v>3088</v>
      </c>
      <c r="P159" s="18">
        <v>0</v>
      </c>
      <c r="Q159" s="18">
        <v>0</v>
      </c>
      <c r="R159" s="18">
        <v>0</v>
      </c>
      <c r="S159" s="18">
        <v>0</v>
      </c>
      <c r="T159" s="18">
        <v>4394.8500000000004</v>
      </c>
      <c r="U159" s="18">
        <v>0</v>
      </c>
      <c r="V159" s="18">
        <v>7482.85</v>
      </c>
      <c r="W159" s="7">
        <f t="shared" si="2"/>
        <v>0.60016442091754896</v>
      </c>
    </row>
    <row r="160" spans="1:23" ht="15.75" x14ac:dyDescent="0.3">
      <c r="A160" s="8">
        <v>159</v>
      </c>
      <c r="B160" s="9">
        <v>10069</v>
      </c>
      <c r="C160" s="9">
        <v>150122</v>
      </c>
      <c r="D160" s="9" t="s">
        <v>7</v>
      </c>
      <c r="E160" s="9" t="s">
        <v>9</v>
      </c>
      <c r="F160" s="17" t="s">
        <v>75</v>
      </c>
      <c r="G160" s="6" t="s">
        <v>11</v>
      </c>
      <c r="H160" s="18">
        <v>0</v>
      </c>
      <c r="I160" s="18">
        <v>5252</v>
      </c>
      <c r="J160" s="18">
        <v>0</v>
      </c>
      <c r="K160" s="18">
        <v>0</v>
      </c>
      <c r="L160" s="18">
        <v>0</v>
      </c>
      <c r="M160" s="18">
        <v>0</v>
      </c>
      <c r="N160" s="18">
        <v>0</v>
      </c>
      <c r="O160" s="18">
        <v>0</v>
      </c>
      <c r="P160" s="18">
        <v>0</v>
      </c>
      <c r="Q160" s="18">
        <v>0</v>
      </c>
      <c r="R160" s="18">
        <v>224</v>
      </c>
      <c r="S160" s="18">
        <v>0</v>
      </c>
      <c r="T160" s="18">
        <v>0</v>
      </c>
      <c r="U160" s="18">
        <v>5028</v>
      </c>
      <c r="V160" s="18">
        <v>5252</v>
      </c>
      <c r="W160" s="7">
        <f t="shared" si="2"/>
        <v>1</v>
      </c>
    </row>
    <row r="161" spans="1:23" ht="15.75" x14ac:dyDescent="0.3">
      <c r="A161" s="8">
        <v>160</v>
      </c>
      <c r="B161" s="9">
        <v>10069</v>
      </c>
      <c r="C161" s="9">
        <v>150122</v>
      </c>
      <c r="D161" s="9" t="s">
        <v>7</v>
      </c>
      <c r="E161" s="9" t="s">
        <v>9</v>
      </c>
      <c r="F161" s="17" t="s">
        <v>76</v>
      </c>
      <c r="G161" s="6" t="s">
        <v>11</v>
      </c>
      <c r="H161" s="18">
        <v>280484</v>
      </c>
      <c r="I161" s="18">
        <v>66197</v>
      </c>
      <c r="J161" s="18">
        <v>2563.85</v>
      </c>
      <c r="K161" s="18">
        <v>0</v>
      </c>
      <c r="L161" s="18">
        <v>0</v>
      </c>
      <c r="M161" s="18">
        <v>1787.16</v>
      </c>
      <c r="N161" s="18">
        <v>6533.1399999999994</v>
      </c>
      <c r="O161" s="18">
        <v>3929.4</v>
      </c>
      <c r="P161" s="18">
        <v>3667.24</v>
      </c>
      <c r="Q161" s="18">
        <v>3833.75</v>
      </c>
      <c r="R161" s="18">
        <v>15467.33</v>
      </c>
      <c r="S161" s="18">
        <v>13349.619999999999</v>
      </c>
      <c r="T161" s="18">
        <v>0</v>
      </c>
      <c r="U161" s="18">
        <v>3411.4199999999996</v>
      </c>
      <c r="V161" s="18">
        <v>54542.91</v>
      </c>
      <c r="W161" s="7">
        <f t="shared" si="2"/>
        <v>0.82394836624016199</v>
      </c>
    </row>
    <row r="162" spans="1:23" ht="15.75" x14ac:dyDescent="0.3">
      <c r="A162" s="8">
        <v>161</v>
      </c>
      <c r="B162" s="9">
        <v>10069</v>
      </c>
      <c r="C162" s="9">
        <v>150122</v>
      </c>
      <c r="D162" s="9" t="s">
        <v>7</v>
      </c>
      <c r="E162" s="9" t="s">
        <v>9</v>
      </c>
      <c r="F162" s="17" t="s">
        <v>24</v>
      </c>
      <c r="G162" s="6" t="s">
        <v>11</v>
      </c>
      <c r="H162" s="18">
        <v>448611</v>
      </c>
      <c r="I162" s="18">
        <v>79365</v>
      </c>
      <c r="J162" s="18">
        <v>3412.77</v>
      </c>
      <c r="K162" s="18">
        <v>3119.3399999999997</v>
      </c>
      <c r="L162" s="18">
        <v>1424.54</v>
      </c>
      <c r="M162" s="18">
        <v>1829.7</v>
      </c>
      <c r="N162" s="18">
        <v>4989.08</v>
      </c>
      <c r="O162" s="18">
        <v>8093.87</v>
      </c>
      <c r="P162" s="18">
        <v>1775.73</v>
      </c>
      <c r="Q162" s="18">
        <v>6852.3399999999992</v>
      </c>
      <c r="R162" s="18">
        <v>2765.7999999999997</v>
      </c>
      <c r="S162" s="18">
        <v>10992.94</v>
      </c>
      <c r="T162" s="18">
        <v>5361.91</v>
      </c>
      <c r="U162" s="18">
        <v>2915.76</v>
      </c>
      <c r="V162" s="18">
        <v>53533.78</v>
      </c>
      <c r="W162" s="7">
        <f t="shared" si="2"/>
        <v>0.67452630252630252</v>
      </c>
    </row>
    <row r="163" spans="1:23" ht="15.75" x14ac:dyDescent="0.3">
      <c r="A163" s="8">
        <v>162</v>
      </c>
      <c r="B163" s="9">
        <v>10069</v>
      </c>
      <c r="C163" s="9">
        <v>150122</v>
      </c>
      <c r="D163" s="9" t="s">
        <v>7</v>
      </c>
      <c r="E163" s="9" t="s">
        <v>9</v>
      </c>
      <c r="F163" s="17" t="s">
        <v>77</v>
      </c>
      <c r="G163" s="6" t="s">
        <v>11</v>
      </c>
      <c r="H163" s="18">
        <v>45600</v>
      </c>
      <c r="I163" s="18">
        <v>0</v>
      </c>
      <c r="J163" s="18">
        <v>0</v>
      </c>
      <c r="K163" s="18">
        <v>0</v>
      </c>
      <c r="L163" s="18">
        <v>0</v>
      </c>
      <c r="M163" s="18">
        <v>0</v>
      </c>
      <c r="N163" s="18">
        <v>0</v>
      </c>
      <c r="O163" s="18">
        <v>0</v>
      </c>
      <c r="P163" s="18">
        <v>0</v>
      </c>
      <c r="Q163" s="18">
        <v>0</v>
      </c>
      <c r="R163" s="18">
        <v>0</v>
      </c>
      <c r="S163" s="18">
        <v>0</v>
      </c>
      <c r="T163" s="18">
        <v>0</v>
      </c>
      <c r="U163" s="18">
        <v>0</v>
      </c>
      <c r="V163" s="18">
        <v>0</v>
      </c>
      <c r="W163" s="7">
        <f t="shared" si="2"/>
        <v>0</v>
      </c>
    </row>
    <row r="164" spans="1:23" ht="15.75" x14ac:dyDescent="0.3">
      <c r="A164" s="9">
        <v>163</v>
      </c>
      <c r="B164" s="9">
        <v>10069</v>
      </c>
      <c r="C164" s="9">
        <v>150122</v>
      </c>
      <c r="D164" s="9" t="s">
        <v>7</v>
      </c>
      <c r="E164" s="9" t="s">
        <v>9</v>
      </c>
      <c r="F164" s="17" t="s">
        <v>25</v>
      </c>
      <c r="G164" s="6" t="s">
        <v>11</v>
      </c>
      <c r="H164" s="18">
        <v>222738</v>
      </c>
      <c r="I164" s="18">
        <v>30502</v>
      </c>
      <c r="J164" s="18">
        <v>538.46</v>
      </c>
      <c r="K164" s="18">
        <v>1580</v>
      </c>
      <c r="L164" s="18">
        <v>5516.5</v>
      </c>
      <c r="M164" s="18">
        <v>434.3</v>
      </c>
      <c r="N164" s="18">
        <v>2610.5</v>
      </c>
      <c r="O164" s="18">
        <v>8789.5</v>
      </c>
      <c r="P164" s="18">
        <v>9.9</v>
      </c>
      <c r="Q164" s="18">
        <v>165.6</v>
      </c>
      <c r="R164" s="18">
        <v>5603.4</v>
      </c>
      <c r="S164" s="18">
        <v>801.09999999999991</v>
      </c>
      <c r="T164" s="18">
        <v>1799</v>
      </c>
      <c r="U164" s="18">
        <v>290.7</v>
      </c>
      <c r="V164" s="18">
        <v>28138.960000000003</v>
      </c>
      <c r="W164" s="7">
        <f t="shared" si="2"/>
        <v>0.92252835879614459</v>
      </c>
    </row>
    <row r="165" spans="1:23" ht="15.75" x14ac:dyDescent="0.3">
      <c r="A165" s="8">
        <v>164</v>
      </c>
      <c r="B165" s="9">
        <v>10069</v>
      </c>
      <c r="C165" s="9">
        <v>150122</v>
      </c>
      <c r="D165" s="9" t="s">
        <v>7</v>
      </c>
      <c r="E165" s="9" t="s">
        <v>9</v>
      </c>
      <c r="F165" s="17" t="s">
        <v>78</v>
      </c>
      <c r="G165" s="6" t="s">
        <v>11</v>
      </c>
      <c r="H165" s="18">
        <v>0</v>
      </c>
      <c r="I165" s="18">
        <v>451</v>
      </c>
      <c r="J165" s="18">
        <v>0</v>
      </c>
      <c r="K165" s="18">
        <v>451</v>
      </c>
      <c r="L165" s="18">
        <v>0</v>
      </c>
      <c r="M165" s="18">
        <v>0</v>
      </c>
      <c r="N165" s="18">
        <v>0</v>
      </c>
      <c r="O165" s="18">
        <v>0</v>
      </c>
      <c r="P165" s="18">
        <v>0</v>
      </c>
      <c r="Q165" s="18">
        <v>0</v>
      </c>
      <c r="R165" s="18">
        <v>0</v>
      </c>
      <c r="S165" s="18">
        <v>0</v>
      </c>
      <c r="T165" s="18">
        <v>0</v>
      </c>
      <c r="U165" s="18">
        <v>0</v>
      </c>
      <c r="V165" s="18">
        <v>451</v>
      </c>
      <c r="W165" s="7">
        <f t="shared" si="2"/>
        <v>1</v>
      </c>
    </row>
    <row r="166" spans="1:23" ht="15.75" x14ac:dyDescent="0.3">
      <c r="A166" s="8">
        <v>165</v>
      </c>
      <c r="B166" s="9">
        <v>10069</v>
      </c>
      <c r="C166" s="9">
        <v>150122</v>
      </c>
      <c r="D166" s="9" t="s">
        <v>7</v>
      </c>
      <c r="E166" s="9" t="s">
        <v>9</v>
      </c>
      <c r="F166" s="17" t="s">
        <v>79</v>
      </c>
      <c r="G166" s="6" t="s">
        <v>11</v>
      </c>
      <c r="H166" s="18">
        <v>41467</v>
      </c>
      <c r="I166" s="18">
        <v>41312</v>
      </c>
      <c r="J166" s="18">
        <v>1530</v>
      </c>
      <c r="K166" s="18">
        <v>490</v>
      </c>
      <c r="L166" s="18">
        <v>0</v>
      </c>
      <c r="M166" s="18">
        <v>8064</v>
      </c>
      <c r="N166" s="18">
        <v>305</v>
      </c>
      <c r="O166" s="18">
        <v>0</v>
      </c>
      <c r="P166" s="18">
        <v>16275.26</v>
      </c>
      <c r="Q166" s="18">
        <v>0</v>
      </c>
      <c r="R166" s="18">
        <v>6956.4</v>
      </c>
      <c r="S166" s="18">
        <v>523</v>
      </c>
      <c r="T166" s="18">
        <v>797.1</v>
      </c>
      <c r="U166" s="18">
        <v>3399.5</v>
      </c>
      <c r="V166" s="18">
        <v>38340.26</v>
      </c>
      <c r="W166" s="7">
        <f t="shared" si="2"/>
        <v>0.92806593725793962</v>
      </c>
    </row>
    <row r="167" spans="1:23" ht="15.75" x14ac:dyDescent="0.3">
      <c r="A167" s="8">
        <v>166</v>
      </c>
      <c r="B167" s="9">
        <v>10069</v>
      </c>
      <c r="C167" s="9">
        <v>150122</v>
      </c>
      <c r="D167" s="9" t="s">
        <v>7</v>
      </c>
      <c r="E167" s="9" t="s">
        <v>9</v>
      </c>
      <c r="F167" s="17" t="s">
        <v>80</v>
      </c>
      <c r="G167" s="6" t="s">
        <v>11</v>
      </c>
      <c r="H167" s="18">
        <v>9193</v>
      </c>
      <c r="I167" s="18">
        <v>680819</v>
      </c>
      <c r="J167" s="18">
        <v>0</v>
      </c>
      <c r="K167" s="18">
        <v>0</v>
      </c>
      <c r="L167" s="18">
        <v>0</v>
      </c>
      <c r="M167" s="18">
        <v>52468.32</v>
      </c>
      <c r="N167" s="18">
        <v>95946.51</v>
      </c>
      <c r="O167" s="18">
        <v>298174.69</v>
      </c>
      <c r="P167" s="18">
        <v>0</v>
      </c>
      <c r="Q167" s="18">
        <v>75387.839999999997</v>
      </c>
      <c r="R167" s="18">
        <v>0</v>
      </c>
      <c r="S167" s="18">
        <v>0</v>
      </c>
      <c r="T167" s="18">
        <v>0</v>
      </c>
      <c r="U167" s="18">
        <v>112070.8</v>
      </c>
      <c r="V167" s="18">
        <v>634048.16</v>
      </c>
      <c r="W167" s="7">
        <f t="shared" si="2"/>
        <v>0.93130209350796622</v>
      </c>
    </row>
    <row r="168" spans="1:23" ht="15.75" x14ac:dyDescent="0.3">
      <c r="A168" s="8">
        <v>167</v>
      </c>
      <c r="B168" s="9">
        <v>10069</v>
      </c>
      <c r="C168" s="9">
        <v>150122</v>
      </c>
      <c r="D168" s="9" t="s">
        <v>7</v>
      </c>
      <c r="E168" s="9" t="s">
        <v>9</v>
      </c>
      <c r="F168" s="17" t="s">
        <v>81</v>
      </c>
      <c r="G168" s="6" t="s">
        <v>11</v>
      </c>
      <c r="H168" s="18">
        <v>0</v>
      </c>
      <c r="I168" s="18">
        <v>700</v>
      </c>
      <c r="J168" s="18">
        <v>0</v>
      </c>
      <c r="K168" s="18">
        <v>0</v>
      </c>
      <c r="L168" s="18">
        <v>0</v>
      </c>
      <c r="M168" s="18">
        <v>0</v>
      </c>
      <c r="N168" s="18">
        <v>0</v>
      </c>
      <c r="O168" s="18">
        <v>0</v>
      </c>
      <c r="P168" s="18">
        <v>0</v>
      </c>
      <c r="Q168" s="18">
        <v>0</v>
      </c>
      <c r="R168" s="18">
        <v>0</v>
      </c>
      <c r="S168" s="18">
        <v>0</v>
      </c>
      <c r="T168" s="18">
        <v>0</v>
      </c>
      <c r="U168" s="18">
        <v>0</v>
      </c>
      <c r="V168" s="18">
        <v>0</v>
      </c>
      <c r="W168" s="7">
        <f t="shared" si="2"/>
        <v>0</v>
      </c>
    </row>
    <row r="169" spans="1:23" ht="15.75" x14ac:dyDescent="0.3">
      <c r="A169" s="8">
        <v>168</v>
      </c>
      <c r="B169" s="9">
        <v>10069</v>
      </c>
      <c r="C169" s="9">
        <v>150122</v>
      </c>
      <c r="D169" s="9" t="s">
        <v>7</v>
      </c>
      <c r="E169" s="9" t="s">
        <v>9</v>
      </c>
      <c r="F169" s="17" t="s">
        <v>82</v>
      </c>
      <c r="G169" s="6" t="s">
        <v>11</v>
      </c>
      <c r="H169" s="18">
        <v>1002227</v>
      </c>
      <c r="I169" s="18">
        <v>325900</v>
      </c>
      <c r="J169" s="18">
        <v>0</v>
      </c>
      <c r="K169" s="18">
        <v>33625</v>
      </c>
      <c r="L169" s="18">
        <v>10857.5</v>
      </c>
      <c r="M169" s="18">
        <v>96721.45</v>
      </c>
      <c r="N169" s="18">
        <v>24905</v>
      </c>
      <c r="O169" s="18">
        <v>15655</v>
      </c>
      <c r="P169" s="18">
        <v>-2903.75</v>
      </c>
      <c r="Q169" s="18">
        <v>27265</v>
      </c>
      <c r="R169" s="18">
        <v>54347.5</v>
      </c>
      <c r="S169" s="18">
        <v>23351.25</v>
      </c>
      <c r="T169" s="18">
        <v>1767.5</v>
      </c>
      <c r="U169" s="18">
        <v>40117</v>
      </c>
      <c r="V169" s="18">
        <v>325708.45</v>
      </c>
      <c r="W169" s="7">
        <f t="shared" si="2"/>
        <v>0.99941224301933107</v>
      </c>
    </row>
    <row r="170" spans="1:23" ht="15.75" x14ac:dyDescent="0.3">
      <c r="A170" s="9">
        <v>169</v>
      </c>
      <c r="B170" s="9">
        <v>10069</v>
      </c>
      <c r="C170" s="9">
        <v>150122</v>
      </c>
      <c r="D170" s="9" t="s">
        <v>7</v>
      </c>
      <c r="E170" s="9" t="s">
        <v>9</v>
      </c>
      <c r="F170" s="17" t="s">
        <v>26</v>
      </c>
      <c r="G170" s="6" t="s">
        <v>11</v>
      </c>
      <c r="H170" s="18">
        <v>214938</v>
      </c>
      <c r="I170" s="18">
        <v>82025</v>
      </c>
      <c r="J170" s="18">
        <v>0</v>
      </c>
      <c r="K170" s="18">
        <v>0</v>
      </c>
      <c r="L170" s="18">
        <v>0</v>
      </c>
      <c r="M170" s="18">
        <v>8360</v>
      </c>
      <c r="N170" s="18">
        <v>0</v>
      </c>
      <c r="O170" s="18">
        <v>15789.8</v>
      </c>
      <c r="P170" s="18">
        <v>0</v>
      </c>
      <c r="Q170" s="18">
        <v>0</v>
      </c>
      <c r="R170" s="18">
        <v>10362.9</v>
      </c>
      <c r="S170" s="18">
        <v>0</v>
      </c>
      <c r="T170" s="18">
        <v>2720</v>
      </c>
      <c r="U170" s="18">
        <v>25290</v>
      </c>
      <c r="V170" s="18">
        <v>62522.700000000004</v>
      </c>
      <c r="W170" s="7">
        <f t="shared" si="2"/>
        <v>0.76223956110941793</v>
      </c>
    </row>
    <row r="171" spans="1:23" ht="15.75" x14ac:dyDescent="0.3">
      <c r="A171" s="8">
        <v>170</v>
      </c>
      <c r="B171" s="9">
        <v>10069</v>
      </c>
      <c r="C171" s="9">
        <v>150122</v>
      </c>
      <c r="D171" s="9" t="s">
        <v>7</v>
      </c>
      <c r="E171" s="9" t="s">
        <v>9</v>
      </c>
      <c r="F171" s="17" t="s">
        <v>83</v>
      </c>
      <c r="G171" s="6" t="s">
        <v>11</v>
      </c>
      <c r="H171" s="18">
        <v>25535</v>
      </c>
      <c r="I171" s="18">
        <v>623</v>
      </c>
      <c r="J171" s="18">
        <v>0</v>
      </c>
      <c r="K171" s="18">
        <v>0</v>
      </c>
      <c r="L171" s="18">
        <v>0</v>
      </c>
      <c r="M171" s="18">
        <v>0</v>
      </c>
      <c r="N171" s="18">
        <v>0</v>
      </c>
      <c r="O171" s="18">
        <v>0</v>
      </c>
      <c r="P171" s="18">
        <v>0</v>
      </c>
      <c r="Q171" s="18">
        <v>0</v>
      </c>
      <c r="R171" s="18">
        <v>0</v>
      </c>
      <c r="S171" s="18">
        <v>0</v>
      </c>
      <c r="T171" s="18">
        <v>0</v>
      </c>
      <c r="U171" s="18">
        <v>622.20000000000005</v>
      </c>
      <c r="V171" s="18">
        <v>622.20000000000005</v>
      </c>
      <c r="W171" s="7">
        <f t="shared" si="2"/>
        <v>0.99871589085072243</v>
      </c>
    </row>
    <row r="172" spans="1:23" ht="15.75" x14ac:dyDescent="0.3">
      <c r="A172" s="8">
        <v>171</v>
      </c>
      <c r="B172" s="9">
        <v>10069</v>
      </c>
      <c r="C172" s="9">
        <v>150122</v>
      </c>
      <c r="D172" s="9" t="s">
        <v>7</v>
      </c>
      <c r="E172" s="9" t="s">
        <v>9</v>
      </c>
      <c r="F172" s="17" t="s">
        <v>84</v>
      </c>
      <c r="G172" s="6" t="s">
        <v>11</v>
      </c>
      <c r="H172" s="18">
        <v>539</v>
      </c>
      <c r="I172" s="18">
        <v>39</v>
      </c>
      <c r="J172" s="18">
        <v>0</v>
      </c>
      <c r="K172" s="18">
        <v>0</v>
      </c>
      <c r="L172" s="18">
        <v>0</v>
      </c>
      <c r="M172" s="18">
        <v>0</v>
      </c>
      <c r="N172" s="18">
        <v>0</v>
      </c>
      <c r="O172" s="18">
        <v>0</v>
      </c>
      <c r="P172" s="18">
        <v>0</v>
      </c>
      <c r="Q172" s="18">
        <v>0</v>
      </c>
      <c r="R172" s="18">
        <v>0</v>
      </c>
      <c r="S172" s="18">
        <v>0</v>
      </c>
      <c r="T172" s="18">
        <v>0</v>
      </c>
      <c r="U172" s="18">
        <v>0</v>
      </c>
      <c r="V172" s="18">
        <v>0</v>
      </c>
      <c r="W172" s="7">
        <f t="shared" si="2"/>
        <v>0</v>
      </c>
    </row>
    <row r="173" spans="1:23" ht="15.75" x14ac:dyDescent="0.3">
      <c r="A173" s="8">
        <v>172</v>
      </c>
      <c r="B173" s="9">
        <v>10069</v>
      </c>
      <c r="C173" s="9">
        <v>150122</v>
      </c>
      <c r="D173" s="9" t="s">
        <v>7</v>
      </c>
      <c r="E173" s="9" t="s">
        <v>9</v>
      </c>
      <c r="F173" s="17" t="s">
        <v>85</v>
      </c>
      <c r="G173" s="6" t="s">
        <v>11</v>
      </c>
      <c r="H173" s="18">
        <v>4622</v>
      </c>
      <c r="I173" s="18">
        <v>2487</v>
      </c>
      <c r="J173" s="18">
        <v>169.23000000000002</v>
      </c>
      <c r="K173" s="18">
        <v>97.5</v>
      </c>
      <c r="L173" s="18">
        <v>0</v>
      </c>
      <c r="M173" s="18">
        <v>43.3</v>
      </c>
      <c r="N173" s="18">
        <v>135</v>
      </c>
      <c r="O173" s="18">
        <v>0</v>
      </c>
      <c r="P173" s="18">
        <v>-19</v>
      </c>
      <c r="Q173" s="18">
        <v>0</v>
      </c>
      <c r="R173" s="18">
        <v>19.8</v>
      </c>
      <c r="S173" s="18">
        <v>130.30000000000001</v>
      </c>
      <c r="T173" s="18">
        <v>40</v>
      </c>
      <c r="U173" s="18">
        <v>-150</v>
      </c>
      <c r="V173" s="18">
        <v>466.13</v>
      </c>
      <c r="W173" s="7">
        <f t="shared" si="2"/>
        <v>0.18742661841576197</v>
      </c>
    </row>
    <row r="174" spans="1:23" ht="15.75" x14ac:dyDescent="0.3">
      <c r="A174" s="8">
        <v>173</v>
      </c>
      <c r="B174" s="9">
        <v>10069</v>
      </c>
      <c r="C174" s="9">
        <v>150122</v>
      </c>
      <c r="D174" s="9" t="s">
        <v>7</v>
      </c>
      <c r="E174" s="9" t="s">
        <v>9</v>
      </c>
      <c r="F174" s="17" t="s">
        <v>86</v>
      </c>
      <c r="G174" s="6" t="s">
        <v>11</v>
      </c>
      <c r="H174" s="18">
        <v>1116</v>
      </c>
      <c r="I174" s="18">
        <v>1116</v>
      </c>
      <c r="J174" s="18">
        <v>0</v>
      </c>
      <c r="K174" s="18">
        <v>0</v>
      </c>
      <c r="L174" s="18">
        <v>0</v>
      </c>
      <c r="M174" s="18">
        <v>0</v>
      </c>
      <c r="N174" s="18">
        <v>0</v>
      </c>
      <c r="O174" s="18">
        <v>0</v>
      </c>
      <c r="P174" s="18">
        <v>0</v>
      </c>
      <c r="Q174" s="18">
        <v>0</v>
      </c>
      <c r="R174" s="18">
        <v>0</v>
      </c>
      <c r="S174" s="18">
        <v>0</v>
      </c>
      <c r="T174" s="18">
        <v>0</v>
      </c>
      <c r="U174" s="18">
        <v>0</v>
      </c>
      <c r="V174" s="18">
        <v>0</v>
      </c>
      <c r="W174" s="7">
        <f t="shared" si="2"/>
        <v>0</v>
      </c>
    </row>
    <row r="175" spans="1:23" ht="15.75" x14ac:dyDescent="0.3">
      <c r="A175" s="8">
        <v>174</v>
      </c>
      <c r="B175" s="9">
        <v>10069</v>
      </c>
      <c r="C175" s="9">
        <v>150122</v>
      </c>
      <c r="D175" s="9" t="s">
        <v>7</v>
      </c>
      <c r="E175" s="9" t="s">
        <v>9</v>
      </c>
      <c r="F175" s="17" t="s">
        <v>27</v>
      </c>
      <c r="G175" s="6" t="s">
        <v>11</v>
      </c>
      <c r="H175" s="18">
        <v>268970</v>
      </c>
      <c r="I175" s="18">
        <v>105040</v>
      </c>
      <c r="J175" s="18">
        <v>0</v>
      </c>
      <c r="K175" s="18">
        <v>17573.599999999999</v>
      </c>
      <c r="L175" s="18">
        <v>29735.5</v>
      </c>
      <c r="M175" s="18">
        <v>201</v>
      </c>
      <c r="N175" s="18">
        <v>4333</v>
      </c>
      <c r="O175" s="18">
        <v>40050</v>
      </c>
      <c r="P175" s="18">
        <v>0</v>
      </c>
      <c r="Q175" s="18">
        <v>0</v>
      </c>
      <c r="R175" s="18">
        <v>9282</v>
      </c>
      <c r="S175" s="18">
        <v>230</v>
      </c>
      <c r="T175" s="18">
        <v>0</v>
      </c>
      <c r="U175" s="18">
        <v>3600</v>
      </c>
      <c r="V175" s="18">
        <v>105005.1</v>
      </c>
      <c r="W175" s="7">
        <f t="shared" si="2"/>
        <v>0.99966774562071592</v>
      </c>
    </row>
    <row r="176" spans="1:23" ht="15.75" x14ac:dyDescent="0.3">
      <c r="A176" s="9">
        <v>175</v>
      </c>
      <c r="B176" s="9">
        <v>10069</v>
      </c>
      <c r="C176" s="9">
        <v>150122</v>
      </c>
      <c r="D176" s="9" t="s">
        <v>7</v>
      </c>
      <c r="E176" s="9" t="s">
        <v>9</v>
      </c>
      <c r="F176" s="17" t="s">
        <v>87</v>
      </c>
      <c r="G176" s="6" t="s">
        <v>11</v>
      </c>
      <c r="H176" s="18">
        <v>2800</v>
      </c>
      <c r="I176" s="18">
        <v>0</v>
      </c>
      <c r="J176" s="18">
        <v>0</v>
      </c>
      <c r="K176" s="18">
        <v>0</v>
      </c>
      <c r="L176" s="18">
        <v>0</v>
      </c>
      <c r="M176" s="18">
        <v>0</v>
      </c>
      <c r="N176" s="18">
        <v>0</v>
      </c>
      <c r="O176" s="18">
        <v>0</v>
      </c>
      <c r="P176" s="18">
        <v>0</v>
      </c>
      <c r="Q176" s="18">
        <v>0</v>
      </c>
      <c r="R176" s="18">
        <v>0</v>
      </c>
      <c r="S176" s="18">
        <v>0</v>
      </c>
      <c r="T176" s="18">
        <v>0</v>
      </c>
      <c r="U176" s="18">
        <v>0</v>
      </c>
      <c r="V176" s="18">
        <v>0</v>
      </c>
      <c r="W176" s="7">
        <f t="shared" si="2"/>
        <v>0</v>
      </c>
    </row>
    <row r="177" spans="1:23" ht="15.75" x14ac:dyDescent="0.3">
      <c r="A177" s="8">
        <v>176</v>
      </c>
      <c r="B177" s="9">
        <v>10069</v>
      </c>
      <c r="C177" s="9">
        <v>150122</v>
      </c>
      <c r="D177" s="9" t="s">
        <v>7</v>
      </c>
      <c r="E177" s="9" t="s">
        <v>9</v>
      </c>
      <c r="F177" s="17" t="s">
        <v>163</v>
      </c>
      <c r="G177" s="6" t="s">
        <v>11</v>
      </c>
      <c r="H177" s="18">
        <v>7200</v>
      </c>
      <c r="I177" s="18">
        <v>9204</v>
      </c>
      <c r="J177" s="18">
        <v>0</v>
      </c>
      <c r="K177" s="18">
        <v>0</v>
      </c>
      <c r="L177" s="18">
        <v>0</v>
      </c>
      <c r="M177" s="18">
        <v>9204</v>
      </c>
      <c r="N177" s="18">
        <v>0</v>
      </c>
      <c r="O177" s="18">
        <v>0</v>
      </c>
      <c r="P177" s="18">
        <v>0</v>
      </c>
      <c r="Q177" s="18">
        <v>0</v>
      </c>
      <c r="R177" s="18">
        <v>0</v>
      </c>
      <c r="S177" s="18">
        <v>0</v>
      </c>
      <c r="T177" s="18">
        <v>0</v>
      </c>
      <c r="U177" s="18">
        <v>0</v>
      </c>
      <c r="V177" s="18">
        <v>9204</v>
      </c>
      <c r="W177" s="7">
        <f t="shared" si="2"/>
        <v>1</v>
      </c>
    </row>
    <row r="178" spans="1:23" ht="15.75" x14ac:dyDescent="0.3">
      <c r="A178" s="8">
        <v>177</v>
      </c>
      <c r="B178" s="9">
        <v>10069</v>
      </c>
      <c r="C178" s="9">
        <v>150122</v>
      </c>
      <c r="D178" s="9" t="s">
        <v>7</v>
      </c>
      <c r="E178" s="9" t="s">
        <v>9</v>
      </c>
      <c r="F178" s="17" t="s">
        <v>164</v>
      </c>
      <c r="G178" s="6" t="s">
        <v>11</v>
      </c>
      <c r="H178" s="18">
        <v>131000</v>
      </c>
      <c r="I178" s="18">
        <v>8020</v>
      </c>
      <c r="J178" s="18">
        <v>2970</v>
      </c>
      <c r="K178" s="18">
        <v>0</v>
      </c>
      <c r="L178" s="18">
        <v>0</v>
      </c>
      <c r="M178" s="18">
        <v>1180</v>
      </c>
      <c r="N178" s="18">
        <v>0</v>
      </c>
      <c r="O178" s="18">
        <v>0</v>
      </c>
      <c r="P178" s="18">
        <v>0</v>
      </c>
      <c r="Q178" s="18">
        <v>0</v>
      </c>
      <c r="R178" s="18">
        <v>0</v>
      </c>
      <c r="S178" s="18">
        <v>2670</v>
      </c>
      <c r="T178" s="18">
        <v>0</v>
      </c>
      <c r="U178" s="18">
        <v>1200</v>
      </c>
      <c r="V178" s="18">
        <v>8020</v>
      </c>
      <c r="W178" s="7">
        <f t="shared" si="2"/>
        <v>1</v>
      </c>
    </row>
    <row r="179" spans="1:23" ht="15.75" x14ac:dyDescent="0.3">
      <c r="A179" s="8">
        <v>178</v>
      </c>
      <c r="B179" s="9">
        <v>10069</v>
      </c>
      <c r="C179" s="9">
        <v>150122</v>
      </c>
      <c r="D179" s="9" t="s">
        <v>7</v>
      </c>
      <c r="E179" s="9" t="s">
        <v>9</v>
      </c>
      <c r="F179" s="17" t="s">
        <v>89</v>
      </c>
      <c r="G179" s="6" t="s">
        <v>11</v>
      </c>
      <c r="H179" s="18">
        <v>1935</v>
      </c>
      <c r="I179" s="18">
        <v>50053</v>
      </c>
      <c r="J179" s="18">
        <v>0</v>
      </c>
      <c r="K179" s="18">
        <v>23600</v>
      </c>
      <c r="L179" s="18">
        <v>0</v>
      </c>
      <c r="M179" s="18">
        <v>8205</v>
      </c>
      <c r="N179" s="18">
        <v>0</v>
      </c>
      <c r="O179" s="18">
        <v>16312.5</v>
      </c>
      <c r="P179" s="18">
        <v>0</v>
      </c>
      <c r="Q179" s="18">
        <v>0</v>
      </c>
      <c r="R179" s="18">
        <v>0</v>
      </c>
      <c r="S179" s="18">
        <v>0</v>
      </c>
      <c r="T179" s="18">
        <v>0</v>
      </c>
      <c r="U179" s="18">
        <v>0</v>
      </c>
      <c r="V179" s="18">
        <v>48117.5</v>
      </c>
      <c r="W179" s="7">
        <f t="shared" si="2"/>
        <v>0.96133098915149939</v>
      </c>
    </row>
    <row r="180" spans="1:23" ht="15.75" x14ac:dyDescent="0.3">
      <c r="A180" s="8">
        <v>179</v>
      </c>
      <c r="B180" s="9">
        <v>10069</v>
      </c>
      <c r="C180" s="9">
        <v>150122</v>
      </c>
      <c r="D180" s="9" t="s">
        <v>7</v>
      </c>
      <c r="E180" s="9" t="s">
        <v>9</v>
      </c>
      <c r="F180" s="17" t="s">
        <v>90</v>
      </c>
      <c r="G180" s="6" t="s">
        <v>11</v>
      </c>
      <c r="H180" s="18">
        <v>150000</v>
      </c>
      <c r="I180" s="18">
        <v>128432</v>
      </c>
      <c r="J180" s="18">
        <v>0</v>
      </c>
      <c r="K180" s="18">
        <v>47795</v>
      </c>
      <c r="L180" s="18">
        <v>0</v>
      </c>
      <c r="M180" s="18">
        <v>31716.5</v>
      </c>
      <c r="N180" s="18">
        <v>341.88</v>
      </c>
      <c r="O180" s="18">
        <v>30000</v>
      </c>
      <c r="P180" s="18">
        <v>0</v>
      </c>
      <c r="Q180" s="18">
        <v>0</v>
      </c>
      <c r="R180" s="18">
        <v>1028</v>
      </c>
      <c r="S180" s="18">
        <v>75</v>
      </c>
      <c r="T180" s="18">
        <v>0</v>
      </c>
      <c r="U180" s="18">
        <v>16078.5</v>
      </c>
      <c r="V180" s="18">
        <v>127034.88</v>
      </c>
      <c r="W180" s="7">
        <f t="shared" si="2"/>
        <v>0.98912171421452599</v>
      </c>
    </row>
    <row r="181" spans="1:23" ht="15.75" x14ac:dyDescent="0.3">
      <c r="A181" s="8">
        <v>180</v>
      </c>
      <c r="B181" s="9">
        <v>10069</v>
      </c>
      <c r="C181" s="9">
        <v>150122</v>
      </c>
      <c r="D181" s="9" t="s">
        <v>7</v>
      </c>
      <c r="E181" s="9" t="s">
        <v>9</v>
      </c>
      <c r="F181" s="17" t="s">
        <v>91</v>
      </c>
      <c r="G181" s="6" t="s">
        <v>11</v>
      </c>
      <c r="H181" s="18">
        <v>0</v>
      </c>
      <c r="I181" s="18">
        <v>9480</v>
      </c>
      <c r="J181" s="18">
        <v>542.30999999999995</v>
      </c>
      <c r="K181" s="18">
        <v>0</v>
      </c>
      <c r="L181" s="18">
        <v>0</v>
      </c>
      <c r="M181" s="18">
        <v>2429.62</v>
      </c>
      <c r="N181" s="18">
        <v>0</v>
      </c>
      <c r="O181" s="18">
        <v>0</v>
      </c>
      <c r="P181" s="18">
        <v>0</v>
      </c>
      <c r="Q181" s="18">
        <v>0</v>
      </c>
      <c r="R181" s="18">
        <v>70.5</v>
      </c>
      <c r="S181" s="18">
        <v>0</v>
      </c>
      <c r="T181" s="18">
        <v>202.8</v>
      </c>
      <c r="U181" s="18">
        <v>3156.28</v>
      </c>
      <c r="V181" s="18">
        <v>6401.51</v>
      </c>
      <c r="W181" s="7">
        <f t="shared" si="2"/>
        <v>0.67526476793248946</v>
      </c>
    </row>
    <row r="182" spans="1:23" ht="15.75" x14ac:dyDescent="0.3">
      <c r="A182" s="9">
        <v>181</v>
      </c>
      <c r="B182" s="9">
        <v>10069</v>
      </c>
      <c r="C182" s="9">
        <v>150122</v>
      </c>
      <c r="D182" s="9" t="s">
        <v>7</v>
      </c>
      <c r="E182" s="9" t="s">
        <v>9</v>
      </c>
      <c r="F182" s="17" t="s">
        <v>92</v>
      </c>
      <c r="G182" s="6" t="s">
        <v>11</v>
      </c>
      <c r="H182" s="18">
        <v>399527</v>
      </c>
      <c r="I182" s="18">
        <v>42719</v>
      </c>
      <c r="J182" s="18">
        <v>0</v>
      </c>
      <c r="K182" s="18">
        <v>0</v>
      </c>
      <c r="L182" s="18">
        <v>0</v>
      </c>
      <c r="M182" s="18">
        <v>176.5</v>
      </c>
      <c r="N182" s="18">
        <v>28454.080000000002</v>
      </c>
      <c r="O182" s="18">
        <v>2052.9</v>
      </c>
      <c r="P182" s="18">
        <v>0</v>
      </c>
      <c r="Q182" s="18">
        <v>0</v>
      </c>
      <c r="R182" s="18">
        <v>1254</v>
      </c>
      <c r="S182" s="18">
        <v>1236</v>
      </c>
      <c r="T182" s="18">
        <v>0</v>
      </c>
      <c r="U182" s="18">
        <v>7638.5</v>
      </c>
      <c r="V182" s="18">
        <v>40811.979999999996</v>
      </c>
      <c r="W182" s="7">
        <f t="shared" si="2"/>
        <v>0.9553589737587489</v>
      </c>
    </row>
    <row r="183" spans="1:23" ht="15.75" x14ac:dyDescent="0.3">
      <c r="A183" s="8">
        <v>182</v>
      </c>
      <c r="B183" s="9">
        <v>10069</v>
      </c>
      <c r="C183" s="9">
        <v>150122</v>
      </c>
      <c r="D183" s="9" t="s">
        <v>7</v>
      </c>
      <c r="E183" s="9" t="s">
        <v>9</v>
      </c>
      <c r="F183" s="17" t="s">
        <v>93</v>
      </c>
      <c r="G183" s="6" t="s">
        <v>11</v>
      </c>
      <c r="H183" s="18">
        <v>31983</v>
      </c>
      <c r="I183" s="18">
        <v>5624</v>
      </c>
      <c r="J183" s="18">
        <v>0</v>
      </c>
      <c r="K183" s="18">
        <v>0</v>
      </c>
      <c r="L183" s="18">
        <v>0</v>
      </c>
      <c r="M183" s="18">
        <v>0</v>
      </c>
      <c r="N183" s="18">
        <v>0</v>
      </c>
      <c r="O183" s="18">
        <v>917.5</v>
      </c>
      <c r="P183" s="18">
        <v>0</v>
      </c>
      <c r="Q183" s="18">
        <v>0</v>
      </c>
      <c r="R183" s="18">
        <v>2677.6</v>
      </c>
      <c r="S183" s="18">
        <v>0</v>
      </c>
      <c r="T183" s="18">
        <v>0</v>
      </c>
      <c r="U183" s="18">
        <v>0</v>
      </c>
      <c r="V183" s="18">
        <v>3595.1</v>
      </c>
      <c r="W183" s="7">
        <f t="shared" si="2"/>
        <v>0.63924253200568992</v>
      </c>
    </row>
    <row r="184" spans="1:23" ht="15.75" x14ac:dyDescent="0.3">
      <c r="A184" s="8">
        <v>183</v>
      </c>
      <c r="B184" s="9">
        <v>10069</v>
      </c>
      <c r="C184" s="9">
        <v>150122</v>
      </c>
      <c r="D184" s="9" t="s">
        <v>7</v>
      </c>
      <c r="E184" s="9" t="s">
        <v>9</v>
      </c>
      <c r="F184" s="17" t="s">
        <v>94</v>
      </c>
      <c r="G184" s="6" t="s">
        <v>11</v>
      </c>
      <c r="H184" s="18">
        <v>34000</v>
      </c>
      <c r="I184" s="18">
        <v>28623</v>
      </c>
      <c r="J184" s="18">
        <v>0</v>
      </c>
      <c r="K184" s="18">
        <v>0</v>
      </c>
      <c r="L184" s="18">
        <v>0</v>
      </c>
      <c r="M184" s="18">
        <v>0</v>
      </c>
      <c r="N184" s="18">
        <v>0</v>
      </c>
      <c r="O184" s="18">
        <v>6900</v>
      </c>
      <c r="P184" s="18">
        <v>0</v>
      </c>
      <c r="Q184" s="18">
        <v>20700</v>
      </c>
      <c r="R184" s="18">
        <v>0</v>
      </c>
      <c r="S184" s="18">
        <v>0</v>
      </c>
      <c r="T184" s="18">
        <v>0</v>
      </c>
      <c r="U184" s="18">
        <v>0</v>
      </c>
      <c r="V184" s="18">
        <v>27600</v>
      </c>
      <c r="W184" s="7">
        <f t="shared" si="2"/>
        <v>0.96425951158159517</v>
      </c>
    </row>
    <row r="185" spans="1:23" ht="15.75" x14ac:dyDescent="0.3">
      <c r="A185" s="8">
        <v>184</v>
      </c>
      <c r="B185" s="9">
        <v>10069</v>
      </c>
      <c r="C185" s="9">
        <v>150122</v>
      </c>
      <c r="D185" s="9" t="s">
        <v>7</v>
      </c>
      <c r="E185" s="9" t="s">
        <v>9</v>
      </c>
      <c r="F185" s="17" t="s">
        <v>95</v>
      </c>
      <c r="G185" s="6" t="s">
        <v>11</v>
      </c>
      <c r="H185" s="18">
        <v>43200</v>
      </c>
      <c r="I185" s="18">
        <v>14403</v>
      </c>
      <c r="J185" s="18">
        <v>200</v>
      </c>
      <c r="K185" s="18">
        <v>0</v>
      </c>
      <c r="L185" s="18">
        <v>30.5</v>
      </c>
      <c r="M185" s="18">
        <v>0</v>
      </c>
      <c r="N185" s="18">
        <v>3013</v>
      </c>
      <c r="O185" s="18">
        <v>686.3</v>
      </c>
      <c r="P185" s="18">
        <v>687.9</v>
      </c>
      <c r="Q185" s="18">
        <v>651</v>
      </c>
      <c r="R185" s="18">
        <v>693.5</v>
      </c>
      <c r="S185" s="18">
        <v>708.5</v>
      </c>
      <c r="T185" s="18">
        <v>0</v>
      </c>
      <c r="U185" s="18">
        <v>2763.3</v>
      </c>
      <c r="V185" s="18">
        <v>9434</v>
      </c>
      <c r="W185" s="7">
        <f t="shared" si="2"/>
        <v>0.65500243004929526</v>
      </c>
    </row>
    <row r="186" spans="1:23" ht="15.75" x14ac:dyDescent="0.3">
      <c r="A186" s="8">
        <v>185</v>
      </c>
      <c r="B186" s="9">
        <v>10069</v>
      </c>
      <c r="C186" s="9">
        <v>150122</v>
      </c>
      <c r="D186" s="9" t="s">
        <v>7</v>
      </c>
      <c r="E186" s="9" t="s">
        <v>9</v>
      </c>
      <c r="F186" s="17" t="s">
        <v>96</v>
      </c>
      <c r="G186" s="6" t="s">
        <v>11</v>
      </c>
      <c r="H186" s="18">
        <v>0</v>
      </c>
      <c r="I186" s="18">
        <v>19767</v>
      </c>
      <c r="J186" s="18">
        <v>0</v>
      </c>
      <c r="K186" s="18">
        <v>0</v>
      </c>
      <c r="L186" s="18">
        <v>540</v>
      </c>
      <c r="M186" s="18">
        <v>0</v>
      </c>
      <c r="N186" s="18">
        <v>0</v>
      </c>
      <c r="O186" s="18">
        <v>0</v>
      </c>
      <c r="P186" s="18">
        <v>0</v>
      </c>
      <c r="Q186" s="18">
        <v>15811</v>
      </c>
      <c r="R186" s="18">
        <v>0</v>
      </c>
      <c r="S186" s="18">
        <v>0</v>
      </c>
      <c r="T186" s="18">
        <v>0</v>
      </c>
      <c r="U186" s="18">
        <v>3416</v>
      </c>
      <c r="V186" s="18">
        <v>19767</v>
      </c>
      <c r="W186" s="7">
        <f t="shared" si="2"/>
        <v>1</v>
      </c>
    </row>
    <row r="187" spans="1:23" ht="15.75" x14ac:dyDescent="0.3">
      <c r="A187" s="8">
        <v>186</v>
      </c>
      <c r="B187" s="9">
        <v>10069</v>
      </c>
      <c r="C187" s="9">
        <v>150122</v>
      </c>
      <c r="D187" s="9" t="s">
        <v>7</v>
      </c>
      <c r="E187" s="9" t="s">
        <v>9</v>
      </c>
      <c r="F187" s="17" t="s">
        <v>28</v>
      </c>
      <c r="G187" s="6" t="s">
        <v>11</v>
      </c>
      <c r="H187" s="18">
        <v>449906</v>
      </c>
      <c r="I187" s="18">
        <v>353835</v>
      </c>
      <c r="J187" s="18">
        <v>22252.769999999997</v>
      </c>
      <c r="K187" s="18">
        <v>29070.03</v>
      </c>
      <c r="L187" s="18">
        <v>36675.46</v>
      </c>
      <c r="M187" s="18">
        <v>69387.33</v>
      </c>
      <c r="N187" s="18">
        <v>15668.76</v>
      </c>
      <c r="O187" s="18">
        <v>31230.77</v>
      </c>
      <c r="P187" s="18">
        <v>16181.369999999999</v>
      </c>
      <c r="Q187" s="18">
        <v>10254.439999999999</v>
      </c>
      <c r="R187" s="18">
        <v>22774.059999999998</v>
      </c>
      <c r="S187" s="18">
        <v>17391.21</v>
      </c>
      <c r="T187" s="18">
        <v>28149.61</v>
      </c>
      <c r="U187" s="18">
        <v>33135.179999999993</v>
      </c>
      <c r="V187" s="18">
        <v>332170.99</v>
      </c>
      <c r="W187" s="7">
        <f t="shared" si="2"/>
        <v>0.93877369395339638</v>
      </c>
    </row>
    <row r="188" spans="1:23" ht="15.75" x14ac:dyDescent="0.3">
      <c r="A188" s="9">
        <v>187</v>
      </c>
      <c r="B188" s="9">
        <v>10069</v>
      </c>
      <c r="C188" s="9">
        <v>150122</v>
      </c>
      <c r="D188" s="9" t="s">
        <v>7</v>
      </c>
      <c r="E188" s="9" t="s">
        <v>9</v>
      </c>
      <c r="F188" s="17" t="s">
        <v>97</v>
      </c>
      <c r="G188" s="6" t="s">
        <v>11</v>
      </c>
      <c r="H188" s="18">
        <v>0</v>
      </c>
      <c r="I188" s="18">
        <v>14893</v>
      </c>
      <c r="J188" s="18">
        <v>0</v>
      </c>
      <c r="K188" s="18">
        <v>0</v>
      </c>
      <c r="L188" s="18">
        <v>0</v>
      </c>
      <c r="M188" s="18">
        <v>0</v>
      </c>
      <c r="N188" s="18">
        <v>0</v>
      </c>
      <c r="O188" s="18">
        <v>3823</v>
      </c>
      <c r="P188" s="18">
        <v>0</v>
      </c>
      <c r="Q188" s="18">
        <v>0</v>
      </c>
      <c r="R188" s="18">
        <v>11070</v>
      </c>
      <c r="S188" s="18">
        <v>0</v>
      </c>
      <c r="T188" s="18">
        <v>0</v>
      </c>
      <c r="U188" s="18">
        <v>0</v>
      </c>
      <c r="V188" s="18">
        <v>14893</v>
      </c>
      <c r="W188" s="7">
        <f t="shared" si="2"/>
        <v>1</v>
      </c>
    </row>
    <row r="189" spans="1:23" ht="15.75" x14ac:dyDescent="0.3">
      <c r="A189" s="8">
        <v>188</v>
      </c>
      <c r="B189" s="9">
        <v>10069</v>
      </c>
      <c r="C189" s="9">
        <v>150122</v>
      </c>
      <c r="D189" s="9" t="s">
        <v>7</v>
      </c>
      <c r="E189" s="9" t="s">
        <v>9</v>
      </c>
      <c r="F189" s="17" t="s">
        <v>98</v>
      </c>
      <c r="G189" s="6" t="s">
        <v>11</v>
      </c>
      <c r="H189" s="18">
        <v>0</v>
      </c>
      <c r="I189" s="18">
        <v>13250</v>
      </c>
      <c r="J189" s="18">
        <v>0</v>
      </c>
      <c r="K189" s="18">
        <v>0</v>
      </c>
      <c r="L189" s="18">
        <v>0</v>
      </c>
      <c r="M189" s="18">
        <v>0</v>
      </c>
      <c r="N189" s="18">
        <v>0</v>
      </c>
      <c r="O189" s="18">
        <v>5869.5</v>
      </c>
      <c r="P189" s="18">
        <v>-79</v>
      </c>
      <c r="Q189" s="18">
        <v>0</v>
      </c>
      <c r="R189" s="18">
        <v>7380</v>
      </c>
      <c r="S189" s="18">
        <v>0</v>
      </c>
      <c r="T189" s="18">
        <v>0</v>
      </c>
      <c r="U189" s="18">
        <v>0</v>
      </c>
      <c r="V189" s="18">
        <v>13170.5</v>
      </c>
      <c r="W189" s="7">
        <f t="shared" si="2"/>
        <v>0.99399999999999999</v>
      </c>
    </row>
    <row r="190" spans="1:23" ht="15.75" x14ac:dyDescent="0.3">
      <c r="A190" s="8">
        <v>189</v>
      </c>
      <c r="B190" s="9">
        <v>10069</v>
      </c>
      <c r="C190" s="9">
        <v>150122</v>
      </c>
      <c r="D190" s="9" t="s">
        <v>7</v>
      </c>
      <c r="E190" s="9" t="s">
        <v>9</v>
      </c>
      <c r="F190" s="17" t="s">
        <v>99</v>
      </c>
      <c r="G190" s="6" t="s">
        <v>11</v>
      </c>
      <c r="H190" s="18">
        <v>0</v>
      </c>
      <c r="I190" s="18">
        <v>32191</v>
      </c>
      <c r="J190" s="18">
        <v>1646.9099999999999</v>
      </c>
      <c r="K190" s="18">
        <v>1436.54</v>
      </c>
      <c r="L190" s="18">
        <v>925.5</v>
      </c>
      <c r="M190" s="18">
        <v>1036</v>
      </c>
      <c r="N190" s="18">
        <v>300</v>
      </c>
      <c r="O190" s="18">
        <v>1892</v>
      </c>
      <c r="P190" s="18">
        <v>832</v>
      </c>
      <c r="Q190" s="18">
        <v>3308</v>
      </c>
      <c r="R190" s="18">
        <v>1691.5</v>
      </c>
      <c r="S190" s="18">
        <v>1102.5</v>
      </c>
      <c r="T190" s="18">
        <v>3948.8</v>
      </c>
      <c r="U190" s="18">
        <v>3667</v>
      </c>
      <c r="V190" s="18">
        <v>21786.75</v>
      </c>
      <c r="W190" s="7">
        <f t="shared" si="2"/>
        <v>0.67679630952750769</v>
      </c>
    </row>
    <row r="191" spans="1:23" ht="15.75" x14ac:dyDescent="0.3">
      <c r="A191" s="8">
        <v>190</v>
      </c>
      <c r="B191" s="9">
        <v>10069</v>
      </c>
      <c r="C191" s="9">
        <v>150122</v>
      </c>
      <c r="D191" s="9" t="s">
        <v>7</v>
      </c>
      <c r="E191" s="9" t="s">
        <v>9</v>
      </c>
      <c r="F191" s="17" t="s">
        <v>100</v>
      </c>
      <c r="G191" s="6" t="s">
        <v>11</v>
      </c>
      <c r="H191" s="18">
        <v>3113792</v>
      </c>
      <c r="I191" s="18">
        <v>3168000</v>
      </c>
      <c r="J191" s="18">
        <v>0</v>
      </c>
      <c r="K191" s="18">
        <v>197878.3</v>
      </c>
      <c r="L191" s="18">
        <v>212163.75</v>
      </c>
      <c r="M191" s="18">
        <v>232722.09999999998</v>
      </c>
      <c r="N191" s="18">
        <v>356123.44</v>
      </c>
      <c r="O191" s="18">
        <v>147938.65000000002</v>
      </c>
      <c r="P191" s="18">
        <v>219314.40999999997</v>
      </c>
      <c r="Q191" s="18">
        <v>212057.12</v>
      </c>
      <c r="R191" s="18">
        <v>218627.08000000002</v>
      </c>
      <c r="S191" s="18">
        <v>221203.8</v>
      </c>
      <c r="T191" s="18">
        <v>354641.99</v>
      </c>
      <c r="U191" s="18">
        <v>776681.47</v>
      </c>
      <c r="V191" s="18">
        <v>3149352.11</v>
      </c>
      <c r="W191" s="7">
        <f t="shared" si="2"/>
        <v>0.99411367108585857</v>
      </c>
    </row>
    <row r="192" spans="1:23" ht="15.75" x14ac:dyDescent="0.3">
      <c r="A192" s="8">
        <v>191</v>
      </c>
      <c r="B192" s="9">
        <v>10069</v>
      </c>
      <c r="C192" s="9">
        <v>150122</v>
      </c>
      <c r="D192" s="9" t="s">
        <v>7</v>
      </c>
      <c r="E192" s="9" t="s">
        <v>9</v>
      </c>
      <c r="F192" s="17" t="s">
        <v>101</v>
      </c>
      <c r="G192" s="6" t="s">
        <v>11</v>
      </c>
      <c r="H192" s="18">
        <v>2691728</v>
      </c>
      <c r="I192" s="18">
        <v>3804920</v>
      </c>
      <c r="J192" s="18">
        <v>0</v>
      </c>
      <c r="K192" s="18">
        <v>0</v>
      </c>
      <c r="L192" s="18">
        <v>256251.09999999998</v>
      </c>
      <c r="M192" s="18">
        <v>499651.3</v>
      </c>
      <c r="N192" s="18">
        <v>256750.6</v>
      </c>
      <c r="O192" s="18">
        <v>251022.06000000006</v>
      </c>
      <c r="P192" s="18">
        <v>224629.13</v>
      </c>
      <c r="Q192" s="18">
        <v>237458.89</v>
      </c>
      <c r="R192" s="18">
        <v>202940.33000000005</v>
      </c>
      <c r="S192" s="18">
        <v>436318.39999999991</v>
      </c>
      <c r="T192" s="18">
        <v>243676.4</v>
      </c>
      <c r="U192" s="18">
        <v>729778.93</v>
      </c>
      <c r="V192" s="18">
        <v>3338477.1400000006</v>
      </c>
      <c r="W192" s="7">
        <f t="shared" si="2"/>
        <v>0.87741059996005188</v>
      </c>
    </row>
    <row r="193" spans="1:23" ht="15.75" x14ac:dyDescent="0.3">
      <c r="A193" s="8">
        <v>192</v>
      </c>
      <c r="B193" s="9">
        <v>10069</v>
      </c>
      <c r="C193" s="9">
        <v>150122</v>
      </c>
      <c r="D193" s="9" t="s">
        <v>7</v>
      </c>
      <c r="E193" s="9" t="s">
        <v>9</v>
      </c>
      <c r="F193" s="17" t="s">
        <v>102</v>
      </c>
      <c r="G193" s="6" t="s">
        <v>11</v>
      </c>
      <c r="H193" s="18">
        <v>194517</v>
      </c>
      <c r="I193" s="18">
        <v>291483</v>
      </c>
      <c r="J193" s="18">
        <v>0</v>
      </c>
      <c r="K193" s="18">
        <v>0</v>
      </c>
      <c r="L193" s="18">
        <v>0</v>
      </c>
      <c r="M193" s="18">
        <v>38794.76</v>
      </c>
      <c r="N193" s="18">
        <v>39951.97</v>
      </c>
      <c r="O193" s="18">
        <v>0</v>
      </c>
      <c r="P193" s="18">
        <v>0</v>
      </c>
      <c r="Q193" s="18">
        <v>42495.340000000004</v>
      </c>
      <c r="R193" s="18">
        <v>44727.01</v>
      </c>
      <c r="S193" s="18">
        <v>20462.379999999997</v>
      </c>
      <c r="T193" s="18">
        <v>21726.95</v>
      </c>
      <c r="U193" s="18">
        <v>40924.71</v>
      </c>
      <c r="V193" s="18">
        <v>249083.11999999997</v>
      </c>
      <c r="W193" s="7">
        <f t="shared" si="2"/>
        <v>0.85453738296916104</v>
      </c>
    </row>
    <row r="194" spans="1:23" ht="15.75" x14ac:dyDescent="0.3">
      <c r="A194" s="9">
        <v>193</v>
      </c>
      <c r="B194" s="9">
        <v>10069</v>
      </c>
      <c r="C194" s="9">
        <v>150122</v>
      </c>
      <c r="D194" s="9" t="s">
        <v>7</v>
      </c>
      <c r="E194" s="9" t="s">
        <v>9</v>
      </c>
      <c r="F194" s="17" t="s">
        <v>103</v>
      </c>
      <c r="G194" s="6" t="s">
        <v>11</v>
      </c>
      <c r="H194" s="18">
        <v>582180</v>
      </c>
      <c r="I194" s="18">
        <v>147164</v>
      </c>
      <c r="J194" s="18">
        <v>0</v>
      </c>
      <c r="K194" s="18">
        <v>0</v>
      </c>
      <c r="L194" s="18">
        <v>0</v>
      </c>
      <c r="M194" s="18">
        <v>0</v>
      </c>
      <c r="N194" s="18">
        <v>0</v>
      </c>
      <c r="O194" s="18">
        <v>103094.70000000001</v>
      </c>
      <c r="P194" s="18">
        <v>3683.49</v>
      </c>
      <c r="Q194" s="18">
        <v>0</v>
      </c>
      <c r="R194" s="18">
        <v>0</v>
      </c>
      <c r="S194" s="18">
        <v>0</v>
      </c>
      <c r="T194" s="18">
        <v>18942.900000000001</v>
      </c>
      <c r="U194" s="18">
        <v>14327.699999999999</v>
      </c>
      <c r="V194" s="18">
        <v>140048.79</v>
      </c>
      <c r="W194" s="7">
        <f t="shared" si="2"/>
        <v>0.9516511510967357</v>
      </c>
    </row>
    <row r="195" spans="1:23" ht="15.75" x14ac:dyDescent="0.3">
      <c r="A195" s="8">
        <v>194</v>
      </c>
      <c r="B195" s="9">
        <v>10069</v>
      </c>
      <c r="C195" s="9">
        <v>150122</v>
      </c>
      <c r="D195" s="9" t="s">
        <v>7</v>
      </c>
      <c r="E195" s="9" t="s">
        <v>9</v>
      </c>
      <c r="F195" s="17" t="s">
        <v>104</v>
      </c>
      <c r="G195" s="6" t="s">
        <v>11</v>
      </c>
      <c r="H195" s="18">
        <v>672888</v>
      </c>
      <c r="I195" s="18">
        <v>94920</v>
      </c>
      <c r="J195" s="18">
        <v>0</v>
      </c>
      <c r="K195" s="18">
        <v>0</v>
      </c>
      <c r="L195" s="18">
        <v>0</v>
      </c>
      <c r="M195" s="18">
        <v>0</v>
      </c>
      <c r="N195" s="18">
        <v>0</v>
      </c>
      <c r="O195" s="18">
        <v>70639.899999999994</v>
      </c>
      <c r="P195" s="18">
        <v>0</v>
      </c>
      <c r="Q195" s="18">
        <v>0</v>
      </c>
      <c r="R195" s="18">
        <v>0</v>
      </c>
      <c r="S195" s="18">
        <v>0</v>
      </c>
      <c r="T195" s="18">
        <v>0</v>
      </c>
      <c r="U195" s="18">
        <v>0</v>
      </c>
      <c r="V195" s="18">
        <v>70639.899999999994</v>
      </c>
      <c r="W195" s="7">
        <f t="shared" si="2"/>
        <v>0.74420459334176137</v>
      </c>
    </row>
    <row r="196" spans="1:23" ht="15.75" x14ac:dyDescent="0.3">
      <c r="A196" s="8">
        <v>195</v>
      </c>
      <c r="B196" s="9">
        <v>10069</v>
      </c>
      <c r="C196" s="9">
        <v>150122</v>
      </c>
      <c r="D196" s="9" t="s">
        <v>7</v>
      </c>
      <c r="E196" s="9" t="s">
        <v>9</v>
      </c>
      <c r="F196" s="17" t="s">
        <v>105</v>
      </c>
      <c r="G196" s="6" t="s">
        <v>11</v>
      </c>
      <c r="H196" s="18">
        <v>366400</v>
      </c>
      <c r="I196" s="18">
        <v>82124</v>
      </c>
      <c r="J196" s="18">
        <v>380</v>
      </c>
      <c r="K196" s="18">
        <v>0</v>
      </c>
      <c r="L196" s="18">
        <v>27.2</v>
      </c>
      <c r="M196" s="18">
        <v>0</v>
      </c>
      <c r="N196" s="18">
        <v>0</v>
      </c>
      <c r="O196" s="18">
        <v>45153.24</v>
      </c>
      <c r="P196" s="18">
        <v>144.4</v>
      </c>
      <c r="Q196" s="18">
        <v>0</v>
      </c>
      <c r="R196" s="18">
        <v>4391.82</v>
      </c>
      <c r="S196" s="18">
        <v>12087.5</v>
      </c>
      <c r="T196" s="18">
        <v>36</v>
      </c>
      <c r="U196" s="18">
        <v>18713.88</v>
      </c>
      <c r="V196" s="18">
        <v>80934.040000000008</v>
      </c>
      <c r="W196" s="7">
        <f t="shared" ref="W196:W259" si="3">IFERROR(V196/I196,0)</f>
        <v>0.9855102040816327</v>
      </c>
    </row>
    <row r="197" spans="1:23" ht="15.75" x14ac:dyDescent="0.3">
      <c r="A197" s="8">
        <v>196</v>
      </c>
      <c r="B197" s="9">
        <v>10069</v>
      </c>
      <c r="C197" s="9">
        <v>150122</v>
      </c>
      <c r="D197" s="9" t="s">
        <v>7</v>
      </c>
      <c r="E197" s="9" t="s">
        <v>9</v>
      </c>
      <c r="F197" s="17" t="s">
        <v>106</v>
      </c>
      <c r="G197" s="6" t="s">
        <v>11</v>
      </c>
      <c r="H197" s="18">
        <v>770400</v>
      </c>
      <c r="I197" s="18">
        <v>755916</v>
      </c>
      <c r="J197" s="18">
        <v>0</v>
      </c>
      <c r="K197" s="18">
        <v>0</v>
      </c>
      <c r="L197" s="18">
        <v>128336.8</v>
      </c>
      <c r="M197" s="18">
        <v>0</v>
      </c>
      <c r="N197" s="18">
        <v>128336.8</v>
      </c>
      <c r="O197" s="18">
        <v>66405.7</v>
      </c>
      <c r="P197" s="18">
        <v>64168.4</v>
      </c>
      <c r="Q197" s="18">
        <v>64168.4</v>
      </c>
      <c r="R197" s="18">
        <v>64168.4</v>
      </c>
      <c r="S197" s="18">
        <v>64168.4</v>
      </c>
      <c r="T197" s="18">
        <v>66023.399999999994</v>
      </c>
      <c r="U197" s="18">
        <v>102932.87</v>
      </c>
      <c r="V197" s="18">
        <v>748709.16999999993</v>
      </c>
      <c r="W197" s="7">
        <f t="shared" si="3"/>
        <v>0.99046609676207398</v>
      </c>
    </row>
    <row r="198" spans="1:23" ht="15.75" x14ac:dyDescent="0.3">
      <c r="A198" s="8">
        <v>197</v>
      </c>
      <c r="B198" s="9">
        <v>10069</v>
      </c>
      <c r="C198" s="9">
        <v>150122</v>
      </c>
      <c r="D198" s="9" t="s">
        <v>7</v>
      </c>
      <c r="E198" s="9" t="s">
        <v>9</v>
      </c>
      <c r="F198" s="17" t="s">
        <v>107</v>
      </c>
      <c r="G198" s="6" t="s">
        <v>11</v>
      </c>
      <c r="H198" s="18">
        <v>17300</v>
      </c>
      <c r="I198" s="18">
        <v>13549</v>
      </c>
      <c r="J198" s="18">
        <v>0</v>
      </c>
      <c r="K198" s="18">
        <v>0</v>
      </c>
      <c r="L198" s="18">
        <v>0</v>
      </c>
      <c r="M198" s="18">
        <v>10366</v>
      </c>
      <c r="N198" s="18">
        <v>1428</v>
      </c>
      <c r="O198" s="18">
        <v>655</v>
      </c>
      <c r="P198" s="18">
        <v>0</v>
      </c>
      <c r="Q198" s="18">
        <v>0</v>
      </c>
      <c r="R198" s="18">
        <v>0</v>
      </c>
      <c r="S198" s="18">
        <v>0</v>
      </c>
      <c r="T198" s="18">
        <v>0</v>
      </c>
      <c r="U198" s="18">
        <v>0</v>
      </c>
      <c r="V198" s="18">
        <v>12449</v>
      </c>
      <c r="W198" s="7">
        <f t="shared" si="3"/>
        <v>0.91881319654587057</v>
      </c>
    </row>
    <row r="199" spans="1:23" ht="15.75" x14ac:dyDescent="0.3">
      <c r="A199" s="8">
        <v>198</v>
      </c>
      <c r="B199" s="9">
        <v>10069</v>
      </c>
      <c r="C199" s="9">
        <v>150122</v>
      </c>
      <c r="D199" s="9" t="s">
        <v>7</v>
      </c>
      <c r="E199" s="9" t="s">
        <v>9</v>
      </c>
      <c r="F199" s="17" t="s">
        <v>108</v>
      </c>
      <c r="G199" s="6" t="s">
        <v>11</v>
      </c>
      <c r="H199" s="18">
        <v>250000</v>
      </c>
      <c r="I199" s="18">
        <v>194540</v>
      </c>
      <c r="J199" s="18">
        <v>5710.44</v>
      </c>
      <c r="K199" s="18">
        <v>5871.3</v>
      </c>
      <c r="L199" s="18">
        <v>33222.509999999995</v>
      </c>
      <c r="M199" s="18">
        <v>12841.8</v>
      </c>
      <c r="N199" s="18">
        <v>20024.57</v>
      </c>
      <c r="O199" s="18">
        <v>8675.9600000000009</v>
      </c>
      <c r="P199" s="18">
        <v>0</v>
      </c>
      <c r="Q199" s="18">
        <v>7731.89</v>
      </c>
      <c r="R199" s="18">
        <v>22251.96</v>
      </c>
      <c r="S199" s="18">
        <v>7077.73</v>
      </c>
      <c r="T199" s="18">
        <v>36561.35</v>
      </c>
      <c r="U199" s="18">
        <v>29273.730000000003</v>
      </c>
      <c r="V199" s="18">
        <v>189243.24</v>
      </c>
      <c r="W199" s="7">
        <f t="shared" si="3"/>
        <v>0.97277290017477125</v>
      </c>
    </row>
    <row r="200" spans="1:23" ht="15.75" x14ac:dyDescent="0.3">
      <c r="A200" s="9">
        <v>199</v>
      </c>
      <c r="B200" s="9">
        <v>10069</v>
      </c>
      <c r="C200" s="9">
        <v>150122</v>
      </c>
      <c r="D200" s="9" t="s">
        <v>7</v>
      </c>
      <c r="E200" s="9" t="s">
        <v>9</v>
      </c>
      <c r="F200" s="17" t="s">
        <v>109</v>
      </c>
      <c r="G200" s="6" t="s">
        <v>11</v>
      </c>
      <c r="H200" s="18">
        <v>34560022</v>
      </c>
      <c r="I200" s="18">
        <v>32523656</v>
      </c>
      <c r="J200" s="18">
        <v>2534462.0499999998</v>
      </c>
      <c r="K200" s="18">
        <v>3743687.34</v>
      </c>
      <c r="L200" s="18">
        <v>3912595.21</v>
      </c>
      <c r="M200" s="18">
        <v>4294552.82</v>
      </c>
      <c r="N200" s="18">
        <v>3110834.62</v>
      </c>
      <c r="O200" s="18">
        <v>3860948.8499999996</v>
      </c>
      <c r="P200" s="18">
        <v>3556815.06</v>
      </c>
      <c r="Q200" s="18">
        <v>1077681.77</v>
      </c>
      <c r="R200" s="18">
        <v>1077044.27</v>
      </c>
      <c r="S200" s="18">
        <v>0</v>
      </c>
      <c r="T200" s="18">
        <v>0</v>
      </c>
      <c r="U200" s="18">
        <v>3862478.19</v>
      </c>
      <c r="V200" s="18">
        <v>31031100.18</v>
      </c>
      <c r="W200" s="7">
        <f t="shared" si="3"/>
        <v>0.95410860882306714</v>
      </c>
    </row>
    <row r="201" spans="1:23" ht="15.75" x14ac:dyDescent="0.3">
      <c r="A201" s="8">
        <v>200</v>
      </c>
      <c r="B201" s="9">
        <v>10069</v>
      </c>
      <c r="C201" s="9">
        <v>150122</v>
      </c>
      <c r="D201" s="9" t="s">
        <v>7</v>
      </c>
      <c r="E201" s="9" t="s">
        <v>9</v>
      </c>
      <c r="F201" s="17" t="s">
        <v>110</v>
      </c>
      <c r="G201" s="6" t="s">
        <v>11</v>
      </c>
      <c r="H201" s="18">
        <v>6917406</v>
      </c>
      <c r="I201" s="18">
        <v>4286028</v>
      </c>
      <c r="J201" s="18">
        <v>0</v>
      </c>
      <c r="K201" s="18">
        <v>406043.59</v>
      </c>
      <c r="L201" s="18">
        <v>1146658</v>
      </c>
      <c r="M201" s="18">
        <v>302195.94</v>
      </c>
      <c r="N201" s="18">
        <v>167831.4</v>
      </c>
      <c r="O201" s="18">
        <v>0</v>
      </c>
      <c r="P201" s="18">
        <v>235318.05</v>
      </c>
      <c r="Q201" s="18">
        <v>0</v>
      </c>
      <c r="R201" s="18">
        <v>205000</v>
      </c>
      <c r="S201" s="18">
        <v>1190754.93</v>
      </c>
      <c r="T201" s="18">
        <v>93725</v>
      </c>
      <c r="U201" s="18">
        <v>490448.94</v>
      </c>
      <c r="V201" s="18">
        <v>4237975.8499999996</v>
      </c>
      <c r="W201" s="7">
        <f t="shared" si="3"/>
        <v>0.9887886523373155</v>
      </c>
    </row>
    <row r="202" spans="1:23" ht="15.75" x14ac:dyDescent="0.3">
      <c r="A202" s="8">
        <v>201</v>
      </c>
      <c r="B202" s="9">
        <v>10069</v>
      </c>
      <c r="C202" s="9">
        <v>150122</v>
      </c>
      <c r="D202" s="9" t="s">
        <v>7</v>
      </c>
      <c r="E202" s="9" t="s">
        <v>9</v>
      </c>
      <c r="F202" s="17" t="s">
        <v>111</v>
      </c>
      <c r="G202" s="6" t="s">
        <v>11</v>
      </c>
      <c r="H202" s="18">
        <v>0</v>
      </c>
      <c r="I202" s="18">
        <v>426049</v>
      </c>
      <c r="J202" s="18">
        <v>0</v>
      </c>
      <c r="K202" s="18">
        <v>0</v>
      </c>
      <c r="L202" s="18">
        <v>102694.81</v>
      </c>
      <c r="M202" s="18">
        <v>71243.100000000006</v>
      </c>
      <c r="N202" s="18">
        <v>58841.880000000005</v>
      </c>
      <c r="O202" s="18">
        <v>5184.72</v>
      </c>
      <c r="P202" s="18">
        <v>39534.67</v>
      </c>
      <c r="Q202" s="18">
        <v>4221.18</v>
      </c>
      <c r="R202" s="18">
        <v>33125.18</v>
      </c>
      <c r="S202" s="18">
        <v>51084.81</v>
      </c>
      <c r="T202" s="18">
        <v>4542.3599999999997</v>
      </c>
      <c r="U202" s="18">
        <v>55374.18</v>
      </c>
      <c r="V202" s="18">
        <v>425846.89</v>
      </c>
      <c r="W202" s="7">
        <f t="shared" si="3"/>
        <v>0.99952561794535377</v>
      </c>
    </row>
    <row r="203" spans="1:23" ht="15.75" x14ac:dyDescent="0.3">
      <c r="A203" s="8">
        <v>202</v>
      </c>
      <c r="B203" s="9">
        <v>10069</v>
      </c>
      <c r="C203" s="9">
        <v>150122</v>
      </c>
      <c r="D203" s="9" t="s">
        <v>7</v>
      </c>
      <c r="E203" s="9" t="s">
        <v>9</v>
      </c>
      <c r="F203" s="17" t="s">
        <v>112</v>
      </c>
      <c r="G203" s="6" t="s">
        <v>11</v>
      </c>
      <c r="H203" s="18">
        <v>0</v>
      </c>
      <c r="I203" s="18">
        <v>194043</v>
      </c>
      <c r="J203" s="18">
        <v>0</v>
      </c>
      <c r="K203" s="18">
        <v>6300</v>
      </c>
      <c r="L203" s="18">
        <v>40187.43</v>
      </c>
      <c r="M203" s="18">
        <v>25549.98</v>
      </c>
      <c r="N203" s="18">
        <v>0</v>
      </c>
      <c r="O203" s="18">
        <v>18975</v>
      </c>
      <c r="P203" s="18">
        <v>4800</v>
      </c>
      <c r="Q203" s="18">
        <v>8300</v>
      </c>
      <c r="R203" s="18">
        <v>0</v>
      </c>
      <c r="S203" s="18">
        <v>0</v>
      </c>
      <c r="T203" s="18">
        <v>25000</v>
      </c>
      <c r="U203" s="18">
        <v>59748.88</v>
      </c>
      <c r="V203" s="18">
        <v>188861.29</v>
      </c>
      <c r="W203" s="7">
        <f t="shared" si="3"/>
        <v>0.97329607355070791</v>
      </c>
    </row>
    <row r="204" spans="1:23" ht="15.75" x14ac:dyDescent="0.3">
      <c r="A204" s="8">
        <v>203</v>
      </c>
      <c r="B204" s="9">
        <v>10069</v>
      </c>
      <c r="C204" s="9">
        <v>150122</v>
      </c>
      <c r="D204" s="9" t="s">
        <v>7</v>
      </c>
      <c r="E204" s="9" t="s">
        <v>9</v>
      </c>
      <c r="F204" s="17" t="s">
        <v>114</v>
      </c>
      <c r="G204" s="6" t="s">
        <v>11</v>
      </c>
      <c r="H204" s="18">
        <v>0</v>
      </c>
      <c r="I204" s="18">
        <v>89511</v>
      </c>
      <c r="J204" s="18">
        <v>0</v>
      </c>
      <c r="K204" s="18">
        <v>2854.15</v>
      </c>
      <c r="L204" s="18">
        <v>0</v>
      </c>
      <c r="M204" s="18">
        <v>3600</v>
      </c>
      <c r="N204" s="18">
        <v>8351.24</v>
      </c>
      <c r="O204" s="18">
        <v>25240.309999999998</v>
      </c>
      <c r="P204" s="18">
        <v>1700.31</v>
      </c>
      <c r="Q204" s="18">
        <v>7547.93</v>
      </c>
      <c r="R204" s="18">
        <v>3090</v>
      </c>
      <c r="S204" s="18">
        <v>12798.619999999999</v>
      </c>
      <c r="T204" s="18">
        <v>4130.3099999999995</v>
      </c>
      <c r="U204" s="18">
        <v>15734.599999999999</v>
      </c>
      <c r="V204" s="18">
        <v>85047.47</v>
      </c>
      <c r="W204" s="7">
        <f t="shared" si="3"/>
        <v>0.95013428517165488</v>
      </c>
    </row>
    <row r="205" spans="1:23" ht="15.75" x14ac:dyDescent="0.3">
      <c r="A205" s="8">
        <v>204</v>
      </c>
      <c r="B205" s="9">
        <v>10069</v>
      </c>
      <c r="C205" s="9">
        <v>150122</v>
      </c>
      <c r="D205" s="9" t="s">
        <v>7</v>
      </c>
      <c r="E205" s="9" t="s">
        <v>9</v>
      </c>
      <c r="F205" s="17" t="s">
        <v>116</v>
      </c>
      <c r="G205" s="6" t="s">
        <v>11</v>
      </c>
      <c r="H205" s="18">
        <v>1525000</v>
      </c>
      <c r="I205" s="18">
        <v>1090160</v>
      </c>
      <c r="J205" s="18">
        <v>0</v>
      </c>
      <c r="K205" s="18">
        <v>39400</v>
      </c>
      <c r="L205" s="18">
        <v>137900</v>
      </c>
      <c r="M205" s="18">
        <v>45400</v>
      </c>
      <c r="N205" s="18">
        <v>244267.95</v>
      </c>
      <c r="O205" s="18">
        <v>99212.07</v>
      </c>
      <c r="P205" s="18">
        <v>79500</v>
      </c>
      <c r="Q205" s="18">
        <v>122590.86</v>
      </c>
      <c r="R205" s="18">
        <v>79952.89</v>
      </c>
      <c r="S205" s="18">
        <v>61085.18</v>
      </c>
      <c r="T205" s="18">
        <v>82015.37</v>
      </c>
      <c r="U205" s="18">
        <v>34700</v>
      </c>
      <c r="V205" s="18">
        <v>1026024.32</v>
      </c>
      <c r="W205" s="7">
        <f t="shared" si="3"/>
        <v>0.94116856241285674</v>
      </c>
    </row>
    <row r="206" spans="1:23" ht="15.75" x14ac:dyDescent="0.3">
      <c r="A206" s="9">
        <v>205</v>
      </c>
      <c r="B206" s="9">
        <v>10069</v>
      </c>
      <c r="C206" s="9">
        <v>150122</v>
      </c>
      <c r="D206" s="9" t="s">
        <v>7</v>
      </c>
      <c r="E206" s="9" t="s">
        <v>9</v>
      </c>
      <c r="F206" s="17" t="s">
        <v>117</v>
      </c>
      <c r="G206" s="6" t="s">
        <v>11</v>
      </c>
      <c r="H206" s="18">
        <v>0</v>
      </c>
      <c r="I206" s="18">
        <v>3014579</v>
      </c>
      <c r="J206" s="18">
        <v>0</v>
      </c>
      <c r="K206" s="18">
        <v>0</v>
      </c>
      <c r="L206" s="18">
        <v>18880</v>
      </c>
      <c r="M206" s="18">
        <v>0</v>
      </c>
      <c r="N206" s="18">
        <v>0</v>
      </c>
      <c r="O206" s="18">
        <v>0</v>
      </c>
      <c r="P206" s="18">
        <v>0</v>
      </c>
      <c r="Q206" s="18">
        <v>222859.7</v>
      </c>
      <c r="R206" s="18">
        <v>544108.41</v>
      </c>
      <c r="S206" s="18">
        <v>691698.87</v>
      </c>
      <c r="T206" s="18">
        <v>638297.19999999995</v>
      </c>
      <c r="U206" s="18">
        <v>606340.29</v>
      </c>
      <c r="V206" s="18">
        <v>2722184.47</v>
      </c>
      <c r="W206" s="7">
        <f t="shared" si="3"/>
        <v>0.90300651268386078</v>
      </c>
    </row>
    <row r="207" spans="1:23" ht="15.75" x14ac:dyDescent="0.3">
      <c r="A207" s="8">
        <v>206</v>
      </c>
      <c r="B207" s="9">
        <v>10069</v>
      </c>
      <c r="C207" s="9">
        <v>150122</v>
      </c>
      <c r="D207" s="9" t="s">
        <v>7</v>
      </c>
      <c r="E207" s="9" t="s">
        <v>9</v>
      </c>
      <c r="F207" s="17" t="s">
        <v>118</v>
      </c>
      <c r="G207" s="6" t="s">
        <v>11</v>
      </c>
      <c r="H207" s="18">
        <v>282000</v>
      </c>
      <c r="I207" s="18">
        <v>96286</v>
      </c>
      <c r="J207" s="18">
        <v>0</v>
      </c>
      <c r="K207" s="18">
        <v>7668</v>
      </c>
      <c r="L207" s="18">
        <v>1600</v>
      </c>
      <c r="M207" s="18">
        <v>0</v>
      </c>
      <c r="N207" s="18">
        <v>800</v>
      </c>
      <c r="O207" s="18">
        <v>1280</v>
      </c>
      <c r="P207" s="18">
        <v>24791.67</v>
      </c>
      <c r="Q207" s="18">
        <v>27911.67</v>
      </c>
      <c r="R207" s="18">
        <v>-1040</v>
      </c>
      <c r="S207" s="18">
        <v>2080</v>
      </c>
      <c r="T207" s="18">
        <v>26871.67</v>
      </c>
      <c r="U207" s="18">
        <v>1680</v>
      </c>
      <c r="V207" s="18">
        <v>93643.01</v>
      </c>
      <c r="W207" s="7">
        <f t="shared" si="3"/>
        <v>0.9725506304135596</v>
      </c>
    </row>
    <row r="208" spans="1:23" ht="15.75" x14ac:dyDescent="0.3">
      <c r="A208" s="8">
        <v>207</v>
      </c>
      <c r="B208" s="9">
        <v>10069</v>
      </c>
      <c r="C208" s="9">
        <v>150122</v>
      </c>
      <c r="D208" s="9" t="s">
        <v>7</v>
      </c>
      <c r="E208" s="9" t="s">
        <v>9</v>
      </c>
      <c r="F208" s="17" t="s">
        <v>119</v>
      </c>
      <c r="G208" s="6" t="s">
        <v>11</v>
      </c>
      <c r="H208" s="18">
        <v>0</v>
      </c>
      <c r="I208" s="18">
        <v>148062</v>
      </c>
      <c r="J208" s="18">
        <v>0</v>
      </c>
      <c r="K208" s="18">
        <v>1150</v>
      </c>
      <c r="L208" s="18">
        <v>0</v>
      </c>
      <c r="M208" s="18">
        <v>17500</v>
      </c>
      <c r="N208" s="18">
        <v>17300</v>
      </c>
      <c r="O208" s="18">
        <v>32161.279999999999</v>
      </c>
      <c r="P208" s="18">
        <v>0</v>
      </c>
      <c r="Q208" s="18">
        <v>0</v>
      </c>
      <c r="R208" s="18">
        <v>0</v>
      </c>
      <c r="S208" s="18">
        <v>0</v>
      </c>
      <c r="T208" s="18">
        <v>17500</v>
      </c>
      <c r="U208" s="18">
        <v>30428</v>
      </c>
      <c r="V208" s="18">
        <v>116039.28</v>
      </c>
      <c r="W208" s="7">
        <f t="shared" si="3"/>
        <v>0.78372087368804955</v>
      </c>
    </row>
    <row r="209" spans="1:23" ht="15.75" x14ac:dyDescent="0.3">
      <c r="A209" s="8">
        <v>208</v>
      </c>
      <c r="B209" s="9">
        <v>10069</v>
      </c>
      <c r="C209" s="9">
        <v>150122</v>
      </c>
      <c r="D209" s="9" t="s">
        <v>7</v>
      </c>
      <c r="E209" s="9" t="s">
        <v>9</v>
      </c>
      <c r="F209" s="17" t="s">
        <v>120</v>
      </c>
      <c r="G209" s="6" t="s">
        <v>11</v>
      </c>
      <c r="H209" s="18">
        <v>0</v>
      </c>
      <c r="I209" s="18">
        <v>985</v>
      </c>
      <c r="J209" s="18">
        <v>80</v>
      </c>
      <c r="K209" s="18">
        <v>0</v>
      </c>
      <c r="L209" s="18">
        <v>0</v>
      </c>
      <c r="M209" s="18">
        <v>25.1</v>
      </c>
      <c r="N209" s="18">
        <v>0</v>
      </c>
      <c r="O209" s="18">
        <v>105.1</v>
      </c>
      <c r="P209" s="18">
        <v>0</v>
      </c>
      <c r="Q209" s="18">
        <v>69.099999999999994</v>
      </c>
      <c r="R209" s="18">
        <v>25.1</v>
      </c>
      <c r="S209" s="18">
        <v>0</v>
      </c>
      <c r="T209" s="18">
        <v>30</v>
      </c>
      <c r="U209" s="18">
        <v>50</v>
      </c>
      <c r="V209" s="18">
        <v>384.4</v>
      </c>
      <c r="W209" s="7">
        <f t="shared" si="3"/>
        <v>0.39025380710659896</v>
      </c>
    </row>
    <row r="210" spans="1:23" ht="15.75" x14ac:dyDescent="0.3">
      <c r="A210" s="8">
        <v>209</v>
      </c>
      <c r="B210" s="9">
        <v>10069</v>
      </c>
      <c r="C210" s="9">
        <v>150122</v>
      </c>
      <c r="D210" s="9" t="s">
        <v>7</v>
      </c>
      <c r="E210" s="9" t="s">
        <v>9</v>
      </c>
      <c r="F210" s="17" t="s">
        <v>121</v>
      </c>
      <c r="G210" s="6" t="s">
        <v>11</v>
      </c>
      <c r="H210" s="18">
        <v>0</v>
      </c>
      <c r="I210" s="18">
        <v>3877</v>
      </c>
      <c r="J210" s="18">
        <v>300</v>
      </c>
      <c r="K210" s="18">
        <v>0</v>
      </c>
      <c r="L210" s="18">
        <v>0</v>
      </c>
      <c r="M210" s="18">
        <v>0</v>
      </c>
      <c r="N210" s="18">
        <v>80</v>
      </c>
      <c r="O210" s="18">
        <v>1070</v>
      </c>
      <c r="P210" s="18">
        <v>331.5</v>
      </c>
      <c r="Q210" s="18">
        <v>25</v>
      </c>
      <c r="R210" s="18">
        <v>56</v>
      </c>
      <c r="S210" s="18">
        <v>150</v>
      </c>
      <c r="T210" s="18">
        <v>65</v>
      </c>
      <c r="U210" s="18">
        <v>-200</v>
      </c>
      <c r="V210" s="18">
        <v>1877.5</v>
      </c>
      <c r="W210" s="7">
        <f t="shared" si="3"/>
        <v>0.48426618519473819</v>
      </c>
    </row>
    <row r="211" spans="1:23" ht="15.75" x14ac:dyDescent="0.3">
      <c r="A211" s="8">
        <v>210</v>
      </c>
      <c r="B211" s="9">
        <v>10069</v>
      </c>
      <c r="C211" s="9">
        <v>150122</v>
      </c>
      <c r="D211" s="9" t="s">
        <v>7</v>
      </c>
      <c r="E211" s="9" t="s">
        <v>9</v>
      </c>
      <c r="F211" s="17" t="s">
        <v>122</v>
      </c>
      <c r="G211" s="6" t="s">
        <v>11</v>
      </c>
      <c r="H211" s="18">
        <v>500000</v>
      </c>
      <c r="I211" s="18">
        <v>2315467</v>
      </c>
      <c r="J211" s="18">
        <v>0</v>
      </c>
      <c r="K211" s="18">
        <v>0</v>
      </c>
      <c r="L211" s="18">
        <v>730253.64</v>
      </c>
      <c r="M211" s="18">
        <v>232944.99</v>
      </c>
      <c r="N211" s="18">
        <v>0</v>
      </c>
      <c r="O211" s="18">
        <v>280211.37</v>
      </c>
      <c r="P211" s="18">
        <v>108452.37</v>
      </c>
      <c r="Q211" s="18">
        <v>0</v>
      </c>
      <c r="R211" s="18">
        <v>128544.48</v>
      </c>
      <c r="S211" s="18">
        <v>376774.29</v>
      </c>
      <c r="T211" s="18">
        <v>0</v>
      </c>
      <c r="U211" s="18">
        <v>457846.57</v>
      </c>
      <c r="V211" s="18">
        <v>2315027.71</v>
      </c>
      <c r="W211" s="7">
        <f t="shared" si="3"/>
        <v>0.99981028017242313</v>
      </c>
    </row>
    <row r="212" spans="1:23" ht="15.75" x14ac:dyDescent="0.3">
      <c r="A212" s="9">
        <v>211</v>
      </c>
      <c r="B212" s="9">
        <v>10069</v>
      </c>
      <c r="C212" s="9">
        <v>150122</v>
      </c>
      <c r="D212" s="9" t="s">
        <v>7</v>
      </c>
      <c r="E212" s="9" t="s">
        <v>9</v>
      </c>
      <c r="F212" s="17" t="s">
        <v>124</v>
      </c>
      <c r="G212" s="6" t="s">
        <v>11</v>
      </c>
      <c r="H212" s="18">
        <v>0</v>
      </c>
      <c r="I212" s="18">
        <v>264226</v>
      </c>
      <c r="J212" s="18">
        <v>0</v>
      </c>
      <c r="K212" s="18">
        <v>0</v>
      </c>
      <c r="L212" s="18">
        <v>1325.64</v>
      </c>
      <c r="M212" s="18">
        <v>0</v>
      </c>
      <c r="N212" s="18">
        <v>44414.87</v>
      </c>
      <c r="O212" s="18">
        <v>44415.01</v>
      </c>
      <c r="P212" s="18">
        <v>88830.02</v>
      </c>
      <c r="Q212" s="18">
        <v>44415.01</v>
      </c>
      <c r="R212" s="18">
        <v>25124.07</v>
      </c>
      <c r="S212" s="18">
        <v>0</v>
      </c>
      <c r="T212" s="18">
        <v>0</v>
      </c>
      <c r="U212" s="18">
        <v>0</v>
      </c>
      <c r="V212" s="18">
        <v>248524.62</v>
      </c>
      <c r="W212" s="7">
        <f t="shared" si="3"/>
        <v>0.9405759463489588</v>
      </c>
    </row>
    <row r="213" spans="1:23" ht="15.75" x14ac:dyDescent="0.3">
      <c r="A213" s="8">
        <v>212</v>
      </c>
      <c r="B213" s="9">
        <v>10069</v>
      </c>
      <c r="C213" s="9">
        <v>150122</v>
      </c>
      <c r="D213" s="9" t="s">
        <v>7</v>
      </c>
      <c r="E213" s="9" t="s">
        <v>9</v>
      </c>
      <c r="F213" s="17" t="s">
        <v>126</v>
      </c>
      <c r="G213" s="6" t="s">
        <v>11</v>
      </c>
      <c r="H213" s="18">
        <v>0</v>
      </c>
      <c r="I213" s="18">
        <v>272908</v>
      </c>
      <c r="J213" s="18">
        <v>0</v>
      </c>
      <c r="K213" s="18">
        <v>0</v>
      </c>
      <c r="L213" s="18">
        <v>0</v>
      </c>
      <c r="M213" s="18">
        <v>47907.08</v>
      </c>
      <c r="N213" s="18">
        <v>0</v>
      </c>
      <c r="O213" s="18">
        <v>0</v>
      </c>
      <c r="P213" s="18">
        <v>70726</v>
      </c>
      <c r="Q213" s="18">
        <v>0</v>
      </c>
      <c r="R213" s="18">
        <v>48762.559999999998</v>
      </c>
      <c r="S213" s="18">
        <v>46016.83</v>
      </c>
      <c r="T213" s="18">
        <v>0</v>
      </c>
      <c r="U213" s="18">
        <v>44530.66</v>
      </c>
      <c r="V213" s="18">
        <v>257943.13</v>
      </c>
      <c r="W213" s="7">
        <f t="shared" si="3"/>
        <v>0.94516514722910283</v>
      </c>
    </row>
    <row r="214" spans="1:23" ht="15.75" x14ac:dyDescent="0.3">
      <c r="A214" s="8">
        <v>213</v>
      </c>
      <c r="B214" s="9">
        <v>10069</v>
      </c>
      <c r="C214" s="9">
        <v>150122</v>
      </c>
      <c r="D214" s="9" t="s">
        <v>7</v>
      </c>
      <c r="E214" s="9" t="s">
        <v>9</v>
      </c>
      <c r="F214" s="17" t="s">
        <v>128</v>
      </c>
      <c r="G214" s="6" t="s">
        <v>11</v>
      </c>
      <c r="H214" s="18">
        <v>0</v>
      </c>
      <c r="I214" s="18">
        <v>81860</v>
      </c>
      <c r="J214" s="18">
        <v>0</v>
      </c>
      <c r="K214" s="18">
        <v>0</v>
      </c>
      <c r="L214" s="18">
        <v>0</v>
      </c>
      <c r="M214" s="18">
        <v>20660</v>
      </c>
      <c r="N214" s="18">
        <v>3500</v>
      </c>
      <c r="O214" s="18">
        <v>0</v>
      </c>
      <c r="P214" s="18">
        <v>0</v>
      </c>
      <c r="Q214" s="18">
        <v>0</v>
      </c>
      <c r="R214" s="18">
        <v>17700</v>
      </c>
      <c r="S214" s="18">
        <v>0</v>
      </c>
      <c r="T214" s="18">
        <v>0</v>
      </c>
      <c r="U214" s="18">
        <v>40000</v>
      </c>
      <c r="V214" s="18">
        <v>81860</v>
      </c>
      <c r="W214" s="7">
        <f t="shared" si="3"/>
        <v>1</v>
      </c>
    </row>
    <row r="215" spans="1:23" ht="15.75" x14ac:dyDescent="0.3">
      <c r="A215" s="8">
        <v>214</v>
      </c>
      <c r="B215" s="9">
        <v>10069</v>
      </c>
      <c r="C215" s="9">
        <v>150122</v>
      </c>
      <c r="D215" s="9" t="s">
        <v>7</v>
      </c>
      <c r="E215" s="9" t="s">
        <v>9</v>
      </c>
      <c r="F215" s="17" t="s">
        <v>130</v>
      </c>
      <c r="G215" s="6" t="s">
        <v>11</v>
      </c>
      <c r="H215" s="18">
        <v>0</v>
      </c>
      <c r="I215" s="18">
        <v>221756</v>
      </c>
      <c r="J215" s="18">
        <v>0</v>
      </c>
      <c r="K215" s="18">
        <v>0</v>
      </c>
      <c r="L215" s="18">
        <v>0</v>
      </c>
      <c r="M215" s="18">
        <v>0</v>
      </c>
      <c r="N215" s="18">
        <v>12980</v>
      </c>
      <c r="O215" s="18">
        <v>62632.800000000003</v>
      </c>
      <c r="P215" s="18">
        <v>0</v>
      </c>
      <c r="Q215" s="18">
        <v>0</v>
      </c>
      <c r="R215" s="18">
        <v>0</v>
      </c>
      <c r="S215" s="18">
        <v>0</v>
      </c>
      <c r="T215" s="18">
        <v>41755.199999999997</v>
      </c>
      <c r="U215" s="18">
        <v>104388</v>
      </c>
      <c r="V215" s="18">
        <v>221756</v>
      </c>
      <c r="W215" s="7">
        <f t="shared" si="3"/>
        <v>1</v>
      </c>
    </row>
    <row r="216" spans="1:23" ht="15.75" x14ac:dyDescent="0.3">
      <c r="A216" s="8">
        <v>215</v>
      </c>
      <c r="B216" s="9">
        <v>10069</v>
      </c>
      <c r="C216" s="9">
        <v>150122</v>
      </c>
      <c r="D216" s="9" t="s">
        <v>7</v>
      </c>
      <c r="E216" s="9" t="s">
        <v>9</v>
      </c>
      <c r="F216" s="17" t="s">
        <v>132</v>
      </c>
      <c r="G216" s="6" t="s">
        <v>11</v>
      </c>
      <c r="H216" s="18">
        <v>0</v>
      </c>
      <c r="I216" s="18">
        <v>90554</v>
      </c>
      <c r="J216" s="18">
        <v>554</v>
      </c>
      <c r="K216" s="18">
        <v>14000</v>
      </c>
      <c r="L216" s="18">
        <v>25000</v>
      </c>
      <c r="M216" s="18">
        <v>0</v>
      </c>
      <c r="N216" s="18">
        <v>0</v>
      </c>
      <c r="O216" s="18">
        <v>8640</v>
      </c>
      <c r="P216" s="18">
        <v>24360</v>
      </c>
      <c r="Q216" s="18">
        <v>18000</v>
      </c>
      <c r="R216" s="18">
        <v>0</v>
      </c>
      <c r="S216" s="18">
        <v>0</v>
      </c>
      <c r="T216" s="18">
        <v>0</v>
      </c>
      <c r="U216" s="18">
        <v>0</v>
      </c>
      <c r="V216" s="18">
        <v>90554</v>
      </c>
      <c r="W216" s="7">
        <f t="shared" si="3"/>
        <v>1</v>
      </c>
    </row>
    <row r="217" spans="1:23" ht="15.75" x14ac:dyDescent="0.3">
      <c r="A217" s="8">
        <v>216</v>
      </c>
      <c r="B217" s="9">
        <v>10069</v>
      </c>
      <c r="C217" s="9">
        <v>150122</v>
      </c>
      <c r="D217" s="9" t="s">
        <v>7</v>
      </c>
      <c r="E217" s="9" t="s">
        <v>9</v>
      </c>
      <c r="F217" s="17" t="s">
        <v>136</v>
      </c>
      <c r="G217" s="6" t="s">
        <v>11</v>
      </c>
      <c r="H217" s="18">
        <v>100000</v>
      </c>
      <c r="I217" s="18">
        <v>89600</v>
      </c>
      <c r="J217" s="18">
        <v>1200</v>
      </c>
      <c r="K217" s="18">
        <v>0</v>
      </c>
      <c r="L217" s="18">
        <v>0</v>
      </c>
      <c r="M217" s="18">
        <v>0</v>
      </c>
      <c r="N217" s="18">
        <v>42000</v>
      </c>
      <c r="O217" s="18">
        <v>15600</v>
      </c>
      <c r="P217" s="18">
        <v>30799.99</v>
      </c>
      <c r="Q217" s="18">
        <v>0</v>
      </c>
      <c r="R217" s="18">
        <v>0</v>
      </c>
      <c r="S217" s="18">
        <v>0</v>
      </c>
      <c r="T217" s="18">
        <v>0</v>
      </c>
      <c r="U217" s="18">
        <v>0</v>
      </c>
      <c r="V217" s="18">
        <v>89599.99</v>
      </c>
      <c r="W217" s="7">
        <f t="shared" si="3"/>
        <v>0.99999988839285725</v>
      </c>
    </row>
    <row r="218" spans="1:23" ht="15.75" x14ac:dyDescent="0.3">
      <c r="A218" s="9">
        <v>217</v>
      </c>
      <c r="B218" s="9">
        <v>10069</v>
      </c>
      <c r="C218" s="9">
        <v>150122</v>
      </c>
      <c r="D218" s="9" t="s">
        <v>7</v>
      </c>
      <c r="E218" s="9" t="s">
        <v>9</v>
      </c>
      <c r="F218" s="17" t="s">
        <v>137</v>
      </c>
      <c r="G218" s="6" t="s">
        <v>11</v>
      </c>
      <c r="H218" s="18">
        <v>0</v>
      </c>
      <c r="I218" s="18">
        <v>5900</v>
      </c>
      <c r="J218" s="18">
        <v>2120</v>
      </c>
      <c r="K218" s="18">
        <v>335</v>
      </c>
      <c r="L218" s="18">
        <v>0</v>
      </c>
      <c r="M218" s="18">
        <v>100</v>
      </c>
      <c r="N218" s="18">
        <v>780</v>
      </c>
      <c r="O218" s="18">
        <v>0</v>
      </c>
      <c r="P218" s="18">
        <v>350</v>
      </c>
      <c r="Q218" s="18">
        <v>0</v>
      </c>
      <c r="R218" s="18">
        <v>0</v>
      </c>
      <c r="S218" s="18">
        <v>250</v>
      </c>
      <c r="T218" s="18">
        <v>0</v>
      </c>
      <c r="U218" s="18">
        <v>-250</v>
      </c>
      <c r="V218" s="18">
        <v>3685</v>
      </c>
      <c r="W218" s="7">
        <f t="shared" si="3"/>
        <v>0.62457627118644066</v>
      </c>
    </row>
    <row r="219" spans="1:23" ht="15.75" x14ac:dyDescent="0.3">
      <c r="A219" s="8">
        <v>218</v>
      </c>
      <c r="B219" s="9">
        <v>10069</v>
      </c>
      <c r="C219" s="9">
        <v>150122</v>
      </c>
      <c r="D219" s="9" t="s">
        <v>7</v>
      </c>
      <c r="E219" s="9" t="s">
        <v>9</v>
      </c>
      <c r="F219" s="17" t="s">
        <v>30</v>
      </c>
      <c r="G219" s="6" t="s">
        <v>11</v>
      </c>
      <c r="H219" s="18">
        <v>749888</v>
      </c>
      <c r="I219" s="18">
        <v>299658</v>
      </c>
      <c r="J219" s="18">
        <v>673.2</v>
      </c>
      <c r="K219" s="18">
        <v>20548.8</v>
      </c>
      <c r="L219" s="18">
        <v>71136</v>
      </c>
      <c r="M219" s="18">
        <v>23965.3</v>
      </c>
      <c r="N219" s="18">
        <v>23001</v>
      </c>
      <c r="O219" s="18">
        <v>35534</v>
      </c>
      <c r="P219" s="18">
        <v>2780.3199999999997</v>
      </c>
      <c r="Q219" s="18">
        <v>0</v>
      </c>
      <c r="R219" s="18">
        <v>36850</v>
      </c>
      <c r="S219" s="18">
        <v>31976.54</v>
      </c>
      <c r="T219" s="18">
        <v>1450</v>
      </c>
      <c r="U219" s="18">
        <v>11995.5</v>
      </c>
      <c r="V219" s="18">
        <v>259910.66</v>
      </c>
      <c r="W219" s="7">
        <f t="shared" si="3"/>
        <v>0.86735765439267432</v>
      </c>
    </row>
    <row r="220" spans="1:23" ht="15.75" x14ac:dyDescent="0.3">
      <c r="A220" s="8">
        <v>219</v>
      </c>
      <c r="B220" s="9">
        <v>10069</v>
      </c>
      <c r="C220" s="9">
        <v>150122</v>
      </c>
      <c r="D220" s="9" t="s">
        <v>7</v>
      </c>
      <c r="E220" s="9" t="s">
        <v>9</v>
      </c>
      <c r="F220" s="17" t="s">
        <v>31</v>
      </c>
      <c r="G220" s="6" t="s">
        <v>11</v>
      </c>
      <c r="H220" s="18">
        <v>4938447</v>
      </c>
      <c r="I220" s="18">
        <v>2871691</v>
      </c>
      <c r="J220" s="18">
        <v>33772.31</v>
      </c>
      <c r="K220" s="18">
        <v>276063.45</v>
      </c>
      <c r="L220" s="18">
        <v>285387.21000000002</v>
      </c>
      <c r="M220" s="18">
        <v>195370.90000000002</v>
      </c>
      <c r="N220" s="18">
        <v>148348.59</v>
      </c>
      <c r="O220" s="18">
        <v>309014.38</v>
      </c>
      <c r="P220" s="18">
        <v>273939.42</v>
      </c>
      <c r="Q220" s="18">
        <v>196769.75999999998</v>
      </c>
      <c r="R220" s="18">
        <v>142418.36000000002</v>
      </c>
      <c r="S220" s="18">
        <v>481370.67000000004</v>
      </c>
      <c r="T220" s="18">
        <v>40419.699999999997</v>
      </c>
      <c r="U220" s="18">
        <v>409757.5</v>
      </c>
      <c r="V220" s="18">
        <v>2792632.25</v>
      </c>
      <c r="W220" s="7">
        <f t="shared" si="3"/>
        <v>0.97246961807520382</v>
      </c>
    </row>
    <row r="221" spans="1:23" ht="15.75" x14ac:dyDescent="0.3">
      <c r="A221" s="8">
        <v>220</v>
      </c>
      <c r="B221" s="9">
        <v>10069</v>
      </c>
      <c r="C221" s="9">
        <v>150122</v>
      </c>
      <c r="D221" s="9" t="s">
        <v>7</v>
      </c>
      <c r="E221" s="9" t="s">
        <v>9</v>
      </c>
      <c r="F221" s="17" t="s">
        <v>190</v>
      </c>
      <c r="G221" s="6" t="s">
        <v>11</v>
      </c>
      <c r="H221" s="18">
        <v>0</v>
      </c>
      <c r="I221" s="18">
        <v>32500</v>
      </c>
      <c r="J221" s="18">
        <v>0</v>
      </c>
      <c r="K221" s="18">
        <v>0</v>
      </c>
      <c r="L221" s="18">
        <v>0</v>
      </c>
      <c r="M221" s="18">
        <v>0</v>
      </c>
      <c r="N221" s="18">
        <v>0</v>
      </c>
      <c r="O221" s="18">
        <v>17100</v>
      </c>
      <c r="P221" s="18">
        <v>12960</v>
      </c>
      <c r="Q221" s="18">
        <v>2440</v>
      </c>
      <c r="R221" s="18">
        <v>0</v>
      </c>
      <c r="S221" s="18">
        <v>0</v>
      </c>
      <c r="T221" s="18">
        <v>0</v>
      </c>
      <c r="U221" s="18">
        <v>0</v>
      </c>
      <c r="V221" s="18">
        <v>32500</v>
      </c>
      <c r="W221" s="7">
        <f t="shared" si="3"/>
        <v>1</v>
      </c>
    </row>
    <row r="222" spans="1:23" ht="15.75" x14ac:dyDescent="0.3">
      <c r="A222" s="8">
        <v>221</v>
      </c>
      <c r="B222" s="9">
        <v>10069</v>
      </c>
      <c r="C222" s="9">
        <v>150122</v>
      </c>
      <c r="D222" s="9" t="s">
        <v>7</v>
      </c>
      <c r="E222" s="9" t="s">
        <v>9</v>
      </c>
      <c r="F222" s="17" t="s">
        <v>32</v>
      </c>
      <c r="G222" s="6" t="s">
        <v>11</v>
      </c>
      <c r="H222" s="18">
        <v>14947714</v>
      </c>
      <c r="I222" s="18">
        <v>13289165</v>
      </c>
      <c r="J222" s="18">
        <v>1192830</v>
      </c>
      <c r="K222" s="18">
        <v>1273930</v>
      </c>
      <c r="L222" s="18">
        <v>1279434.67</v>
      </c>
      <c r="M222" s="18">
        <v>1269779.33</v>
      </c>
      <c r="N222" s="18">
        <v>1257736.2200000002</v>
      </c>
      <c r="O222" s="18">
        <v>1256603.8600000001</v>
      </c>
      <c r="P222" s="18">
        <v>1250296.69</v>
      </c>
      <c r="Q222" s="18">
        <v>1156932</v>
      </c>
      <c r="R222" s="18">
        <v>1141110</v>
      </c>
      <c r="S222" s="18">
        <v>117800</v>
      </c>
      <c r="T222" s="18">
        <v>675600</v>
      </c>
      <c r="U222" s="18">
        <v>1053221.3999999999</v>
      </c>
      <c r="V222" s="18">
        <v>12925274.17</v>
      </c>
      <c r="W222" s="7">
        <f t="shared" si="3"/>
        <v>0.97261747972878654</v>
      </c>
    </row>
    <row r="223" spans="1:23" ht="15.75" x14ac:dyDescent="0.3">
      <c r="A223" s="8">
        <v>222</v>
      </c>
      <c r="B223" s="9">
        <v>10069</v>
      </c>
      <c r="C223" s="9">
        <v>150122</v>
      </c>
      <c r="D223" s="9" t="s">
        <v>7</v>
      </c>
      <c r="E223" s="9" t="s">
        <v>9</v>
      </c>
      <c r="F223" s="17" t="s">
        <v>33</v>
      </c>
      <c r="G223" s="6" t="s">
        <v>11</v>
      </c>
      <c r="H223" s="18">
        <v>0</v>
      </c>
      <c r="I223" s="18">
        <v>763947</v>
      </c>
      <c r="J223" s="18">
        <v>93692.98</v>
      </c>
      <c r="K223" s="18">
        <v>99689.07</v>
      </c>
      <c r="L223" s="18">
        <v>99184.79</v>
      </c>
      <c r="M223" s="18">
        <v>98512.33</v>
      </c>
      <c r="N223" s="18">
        <v>96658.98000000001</v>
      </c>
      <c r="O223" s="18">
        <v>97512.35</v>
      </c>
      <c r="P223" s="18">
        <v>3073.4700000000003</v>
      </c>
      <c r="Q223" s="18">
        <v>6679.8</v>
      </c>
      <c r="R223" s="18">
        <v>6674.1</v>
      </c>
      <c r="S223" s="18">
        <v>6545.7</v>
      </c>
      <c r="T223" s="18">
        <v>6462</v>
      </c>
      <c r="U223" s="18">
        <v>93745.02</v>
      </c>
      <c r="V223" s="18">
        <v>708430.59000000008</v>
      </c>
      <c r="W223" s="7">
        <f t="shared" si="3"/>
        <v>0.92732950060671759</v>
      </c>
    </row>
    <row r="224" spans="1:23" ht="15.75" x14ac:dyDescent="0.3">
      <c r="A224" s="9">
        <v>223</v>
      </c>
      <c r="B224" s="9">
        <v>10069</v>
      </c>
      <c r="C224" s="9">
        <v>150122</v>
      </c>
      <c r="D224" s="9" t="s">
        <v>7</v>
      </c>
      <c r="E224" s="9" t="s">
        <v>9</v>
      </c>
      <c r="F224" s="17" t="s">
        <v>34</v>
      </c>
      <c r="G224" s="6" t="s">
        <v>11</v>
      </c>
      <c r="H224" s="18">
        <v>0</v>
      </c>
      <c r="I224" s="18">
        <v>32500</v>
      </c>
      <c r="J224" s="18">
        <v>0</v>
      </c>
      <c r="K224" s="18">
        <v>0</v>
      </c>
      <c r="L224" s="18">
        <v>0</v>
      </c>
      <c r="M224" s="18">
        <v>0</v>
      </c>
      <c r="N224" s="18">
        <v>0</v>
      </c>
      <c r="O224" s="18">
        <v>0</v>
      </c>
      <c r="P224" s="18">
        <v>10500</v>
      </c>
      <c r="Q224" s="18">
        <v>0</v>
      </c>
      <c r="R224" s="18">
        <v>0</v>
      </c>
      <c r="S224" s="18">
        <v>0</v>
      </c>
      <c r="T224" s="18">
        <v>0</v>
      </c>
      <c r="U224" s="18">
        <v>10329.969999999999</v>
      </c>
      <c r="V224" s="18">
        <v>20829.97</v>
      </c>
      <c r="W224" s="7">
        <f t="shared" si="3"/>
        <v>0.64092215384615392</v>
      </c>
    </row>
    <row r="225" spans="1:23" ht="15.75" x14ac:dyDescent="0.3">
      <c r="A225" s="8">
        <v>224</v>
      </c>
      <c r="B225" s="9">
        <v>10069</v>
      </c>
      <c r="C225" s="9">
        <v>150122</v>
      </c>
      <c r="D225" s="9" t="s">
        <v>7</v>
      </c>
      <c r="E225" s="9" t="s">
        <v>9</v>
      </c>
      <c r="F225" s="17" t="s">
        <v>35</v>
      </c>
      <c r="G225" s="6" t="s">
        <v>11</v>
      </c>
      <c r="H225" s="18">
        <v>660000</v>
      </c>
      <c r="I225" s="18">
        <v>638790</v>
      </c>
      <c r="J225" s="18">
        <v>0</v>
      </c>
      <c r="K225" s="18">
        <v>37461.01</v>
      </c>
      <c r="L225" s="18">
        <v>46355.56</v>
      </c>
      <c r="M225" s="18">
        <v>21366.55</v>
      </c>
      <c r="N225" s="18">
        <v>28277.83</v>
      </c>
      <c r="O225" s="18">
        <v>31375.54</v>
      </c>
      <c r="P225" s="18">
        <v>21214.63</v>
      </c>
      <c r="Q225" s="18">
        <v>2248.9299999999998</v>
      </c>
      <c r="R225" s="18">
        <v>32999.39</v>
      </c>
      <c r="S225" s="18">
        <v>0</v>
      </c>
      <c r="T225" s="18">
        <v>0</v>
      </c>
      <c r="U225" s="18">
        <v>34344.160000000003</v>
      </c>
      <c r="V225" s="18">
        <v>255643.6</v>
      </c>
      <c r="W225" s="7">
        <f t="shared" si="3"/>
        <v>0.40019975265736785</v>
      </c>
    </row>
    <row r="226" spans="1:23" ht="15.75" x14ac:dyDescent="0.3">
      <c r="A226" s="8">
        <v>225</v>
      </c>
      <c r="B226" s="9">
        <v>10069</v>
      </c>
      <c r="C226" s="9">
        <v>150122</v>
      </c>
      <c r="D226" s="9" t="s">
        <v>7</v>
      </c>
      <c r="E226" s="9" t="s">
        <v>9</v>
      </c>
      <c r="F226" s="17" t="s">
        <v>187</v>
      </c>
      <c r="G226" s="6" t="s">
        <v>11</v>
      </c>
      <c r="H226" s="18">
        <v>0</v>
      </c>
      <c r="I226" s="18">
        <v>8454029</v>
      </c>
      <c r="J226" s="18">
        <v>1079636.22</v>
      </c>
      <c r="K226" s="18">
        <v>894964.99</v>
      </c>
      <c r="L226" s="18">
        <v>2390521.3199999998</v>
      </c>
      <c r="M226" s="18">
        <v>470682.78</v>
      </c>
      <c r="N226" s="18">
        <v>150358</v>
      </c>
      <c r="O226" s="18">
        <v>602057.17999999993</v>
      </c>
      <c r="P226" s="18">
        <v>392211.87</v>
      </c>
      <c r="Q226" s="18">
        <v>289066.99</v>
      </c>
      <c r="R226" s="18">
        <v>191826.33000000002</v>
      </c>
      <c r="S226" s="18">
        <v>1137692.6400000001</v>
      </c>
      <c r="T226" s="18">
        <v>211090</v>
      </c>
      <c r="U226" s="18">
        <v>313394.33</v>
      </c>
      <c r="V226" s="18">
        <v>8123502.6500000004</v>
      </c>
      <c r="W226" s="7">
        <f t="shared" si="3"/>
        <v>0.96090309720962641</v>
      </c>
    </row>
    <row r="227" spans="1:23" ht="15.75" x14ac:dyDescent="0.3">
      <c r="A227" s="8">
        <v>226</v>
      </c>
      <c r="B227" s="9">
        <v>10069</v>
      </c>
      <c r="C227" s="9">
        <v>150122</v>
      </c>
      <c r="D227" s="9" t="s">
        <v>7</v>
      </c>
      <c r="E227" s="9" t="s">
        <v>9</v>
      </c>
      <c r="F227" s="17" t="s">
        <v>200</v>
      </c>
      <c r="G227" s="6" t="s">
        <v>11</v>
      </c>
      <c r="H227" s="18">
        <v>0</v>
      </c>
      <c r="I227" s="18">
        <v>21210</v>
      </c>
      <c r="J227" s="18">
        <v>0</v>
      </c>
      <c r="K227" s="18">
        <v>0</v>
      </c>
      <c r="L227" s="18">
        <v>0</v>
      </c>
      <c r="M227" s="18">
        <v>0</v>
      </c>
      <c r="N227" s="18">
        <v>0</v>
      </c>
      <c r="O227" s="18">
        <v>0</v>
      </c>
      <c r="P227" s="18">
        <v>0</v>
      </c>
      <c r="Q227" s="18">
        <v>0</v>
      </c>
      <c r="R227" s="18">
        <v>0</v>
      </c>
      <c r="S227" s="18">
        <v>0</v>
      </c>
      <c r="T227" s="18">
        <v>0</v>
      </c>
      <c r="U227" s="18">
        <v>21000</v>
      </c>
      <c r="V227" s="18">
        <v>21000</v>
      </c>
      <c r="W227" s="7">
        <f t="shared" si="3"/>
        <v>0.99009900990099009</v>
      </c>
    </row>
    <row r="228" spans="1:23" ht="15.75" x14ac:dyDescent="0.3">
      <c r="A228" s="8">
        <v>227</v>
      </c>
      <c r="B228" s="9">
        <v>10069</v>
      </c>
      <c r="C228" s="9">
        <v>150122</v>
      </c>
      <c r="D228" s="9" t="s">
        <v>7</v>
      </c>
      <c r="E228" s="9" t="s">
        <v>9</v>
      </c>
      <c r="F228" s="16" t="s">
        <v>139</v>
      </c>
      <c r="G228" s="6" t="s">
        <v>11</v>
      </c>
      <c r="H228" s="15">
        <v>250008</v>
      </c>
      <c r="I228" s="15">
        <v>302598</v>
      </c>
      <c r="J228" s="15">
        <v>0</v>
      </c>
      <c r="K228" s="15">
        <v>41666.660000000003</v>
      </c>
      <c r="L228" s="15">
        <v>52590</v>
      </c>
      <c r="M228" s="15">
        <v>0</v>
      </c>
      <c r="N228" s="15">
        <v>0</v>
      </c>
      <c r="O228" s="15">
        <v>62499.66</v>
      </c>
      <c r="P228" s="15">
        <v>0</v>
      </c>
      <c r="Q228" s="15">
        <v>0</v>
      </c>
      <c r="R228" s="15">
        <v>0</v>
      </c>
      <c r="S228" s="15">
        <v>0</v>
      </c>
      <c r="T228" s="15">
        <v>41666</v>
      </c>
      <c r="U228" s="15">
        <v>62499</v>
      </c>
      <c r="V228" s="15">
        <v>260921.32</v>
      </c>
      <c r="W228" s="7">
        <f t="shared" si="3"/>
        <v>0.86227047105400567</v>
      </c>
    </row>
    <row r="229" spans="1:23" ht="15.75" x14ac:dyDescent="0.3">
      <c r="A229" s="8">
        <v>228</v>
      </c>
      <c r="B229" s="9">
        <v>10069</v>
      </c>
      <c r="C229" s="9">
        <v>150122</v>
      </c>
      <c r="D229" s="9" t="s">
        <v>7</v>
      </c>
      <c r="E229" s="9" t="s">
        <v>9</v>
      </c>
      <c r="F229" s="17" t="s">
        <v>140</v>
      </c>
      <c r="G229" s="6" t="s">
        <v>11</v>
      </c>
      <c r="H229" s="18">
        <v>250008</v>
      </c>
      <c r="I229" s="18">
        <v>52598</v>
      </c>
      <c r="J229" s="18">
        <v>0</v>
      </c>
      <c r="K229" s="18">
        <v>0</v>
      </c>
      <c r="L229" s="18">
        <v>52590</v>
      </c>
      <c r="M229" s="18">
        <v>0</v>
      </c>
      <c r="N229" s="18">
        <v>0</v>
      </c>
      <c r="O229" s="18">
        <v>0</v>
      </c>
      <c r="P229" s="18">
        <v>0</v>
      </c>
      <c r="Q229" s="18">
        <v>0</v>
      </c>
      <c r="R229" s="18">
        <v>0</v>
      </c>
      <c r="S229" s="18">
        <v>0</v>
      </c>
      <c r="T229" s="18">
        <v>0</v>
      </c>
      <c r="U229" s="18">
        <v>0</v>
      </c>
      <c r="V229" s="18">
        <v>52590</v>
      </c>
      <c r="W229" s="7">
        <f t="shared" si="3"/>
        <v>0.99984790296208981</v>
      </c>
    </row>
    <row r="230" spans="1:23" ht="15.75" x14ac:dyDescent="0.3">
      <c r="A230" s="9">
        <v>229</v>
      </c>
      <c r="B230" s="9">
        <v>10069</v>
      </c>
      <c r="C230" s="9">
        <v>150122</v>
      </c>
      <c r="D230" s="9" t="s">
        <v>7</v>
      </c>
      <c r="E230" s="9" t="s">
        <v>9</v>
      </c>
      <c r="F230" s="17" t="s">
        <v>141</v>
      </c>
      <c r="G230" s="6" t="s">
        <v>11</v>
      </c>
      <c r="H230" s="18">
        <v>0</v>
      </c>
      <c r="I230" s="18">
        <v>250000</v>
      </c>
      <c r="J230" s="18">
        <v>0</v>
      </c>
      <c r="K230" s="18">
        <v>41666.660000000003</v>
      </c>
      <c r="L230" s="18">
        <v>0</v>
      </c>
      <c r="M230" s="18">
        <v>0</v>
      </c>
      <c r="N230" s="18">
        <v>0</v>
      </c>
      <c r="O230" s="18">
        <v>62499.66</v>
      </c>
      <c r="P230" s="18">
        <v>0</v>
      </c>
      <c r="Q230" s="18">
        <v>0</v>
      </c>
      <c r="R230" s="18">
        <v>0</v>
      </c>
      <c r="S230" s="18">
        <v>0</v>
      </c>
      <c r="T230" s="18">
        <v>41666</v>
      </c>
      <c r="U230" s="18">
        <v>62499</v>
      </c>
      <c r="V230" s="18">
        <v>208331.32</v>
      </c>
      <c r="W230" s="7">
        <f t="shared" si="3"/>
        <v>0.83332528000000006</v>
      </c>
    </row>
    <row r="231" spans="1:23" ht="15.75" x14ac:dyDescent="0.3">
      <c r="A231" s="8">
        <v>230</v>
      </c>
      <c r="B231" s="9">
        <v>10069</v>
      </c>
      <c r="C231" s="9">
        <v>150122</v>
      </c>
      <c r="D231" s="9" t="s">
        <v>7</v>
      </c>
      <c r="E231" s="9" t="s">
        <v>9</v>
      </c>
      <c r="F231" s="16" t="s">
        <v>142</v>
      </c>
      <c r="G231" s="6" t="s">
        <v>11</v>
      </c>
      <c r="H231" s="15">
        <v>1580192</v>
      </c>
      <c r="I231" s="15">
        <v>1407977</v>
      </c>
      <c r="J231" s="15">
        <v>4216</v>
      </c>
      <c r="K231" s="15">
        <v>13852.8</v>
      </c>
      <c r="L231" s="15">
        <v>127371.78</v>
      </c>
      <c r="M231" s="15">
        <v>7000</v>
      </c>
      <c r="N231" s="15">
        <v>7000</v>
      </c>
      <c r="O231" s="15">
        <v>356175.89</v>
      </c>
      <c r="P231" s="15">
        <v>7000</v>
      </c>
      <c r="Q231" s="15">
        <v>419037.96</v>
      </c>
      <c r="R231" s="15">
        <v>15000</v>
      </c>
      <c r="S231" s="15">
        <v>120277.36</v>
      </c>
      <c r="T231" s="15">
        <v>323721.96999999997</v>
      </c>
      <c r="U231" s="15">
        <v>7000</v>
      </c>
      <c r="V231" s="15">
        <v>1407653.76</v>
      </c>
      <c r="W231" s="7">
        <f t="shared" si="3"/>
        <v>0.9997704223861611</v>
      </c>
    </row>
    <row r="232" spans="1:23" ht="15.75" x14ac:dyDescent="0.3">
      <c r="A232" s="8">
        <v>231</v>
      </c>
      <c r="B232" s="9">
        <v>10069</v>
      </c>
      <c r="C232" s="9">
        <v>150122</v>
      </c>
      <c r="D232" s="9" t="s">
        <v>7</v>
      </c>
      <c r="E232" s="9" t="s">
        <v>9</v>
      </c>
      <c r="F232" s="17" t="s">
        <v>167</v>
      </c>
      <c r="G232" s="6" t="s">
        <v>11</v>
      </c>
      <c r="H232" s="18">
        <v>84000</v>
      </c>
      <c r="I232" s="18">
        <v>97853</v>
      </c>
      <c r="J232" s="18">
        <v>0</v>
      </c>
      <c r="K232" s="18">
        <v>13852.8</v>
      </c>
      <c r="L232" s="18">
        <v>21000</v>
      </c>
      <c r="M232" s="18">
        <v>7000</v>
      </c>
      <c r="N232" s="18">
        <v>7000</v>
      </c>
      <c r="O232" s="18">
        <v>7000</v>
      </c>
      <c r="P232" s="18">
        <v>7000</v>
      </c>
      <c r="Q232" s="18">
        <v>7000</v>
      </c>
      <c r="R232" s="18">
        <v>7000</v>
      </c>
      <c r="S232" s="18">
        <v>7000</v>
      </c>
      <c r="T232" s="18">
        <v>7000</v>
      </c>
      <c r="U232" s="18">
        <v>7000</v>
      </c>
      <c r="V232" s="18">
        <v>97852.800000000003</v>
      </c>
      <c r="W232" s="7">
        <f t="shared" si="3"/>
        <v>0.99999795611785025</v>
      </c>
    </row>
    <row r="233" spans="1:23" ht="15.75" x14ac:dyDescent="0.3">
      <c r="A233" s="8">
        <v>232</v>
      </c>
      <c r="B233" s="9">
        <v>10069</v>
      </c>
      <c r="C233" s="9">
        <v>150122</v>
      </c>
      <c r="D233" s="9" t="s">
        <v>7</v>
      </c>
      <c r="E233" s="9" t="s">
        <v>9</v>
      </c>
      <c r="F233" s="17" t="s">
        <v>143</v>
      </c>
      <c r="G233" s="6" t="s">
        <v>11</v>
      </c>
      <c r="H233" s="18">
        <v>0</v>
      </c>
      <c r="I233" s="18">
        <v>4216</v>
      </c>
      <c r="J233" s="18">
        <v>4216</v>
      </c>
      <c r="K233" s="18">
        <v>0</v>
      </c>
      <c r="L233" s="18">
        <v>0</v>
      </c>
      <c r="M233" s="18">
        <v>0</v>
      </c>
      <c r="N233" s="18">
        <v>0</v>
      </c>
      <c r="O233" s="18">
        <v>0</v>
      </c>
      <c r="P233" s="18">
        <v>0</v>
      </c>
      <c r="Q233" s="18">
        <v>0</v>
      </c>
      <c r="R233" s="18">
        <v>0</v>
      </c>
      <c r="S233" s="18">
        <v>0</v>
      </c>
      <c r="T233" s="18">
        <v>0</v>
      </c>
      <c r="U233" s="18">
        <v>0</v>
      </c>
      <c r="V233" s="18">
        <v>4216</v>
      </c>
      <c r="W233" s="7">
        <f t="shared" si="3"/>
        <v>1</v>
      </c>
    </row>
    <row r="234" spans="1:23" ht="15.75" x14ac:dyDescent="0.3">
      <c r="A234" s="8">
        <v>233</v>
      </c>
      <c r="B234" s="9">
        <v>10069</v>
      </c>
      <c r="C234" s="9">
        <v>150122</v>
      </c>
      <c r="D234" s="9" t="s">
        <v>7</v>
      </c>
      <c r="E234" s="9" t="s">
        <v>9</v>
      </c>
      <c r="F234" s="17" t="s">
        <v>144</v>
      </c>
      <c r="G234" s="6" t="s">
        <v>11</v>
      </c>
      <c r="H234" s="18">
        <v>0</v>
      </c>
      <c r="I234" s="18">
        <v>30908</v>
      </c>
      <c r="J234" s="18">
        <v>0</v>
      </c>
      <c r="K234" s="18">
        <v>0</v>
      </c>
      <c r="L234" s="18">
        <v>30661.200000000001</v>
      </c>
      <c r="M234" s="18">
        <v>0</v>
      </c>
      <c r="N234" s="18">
        <v>0</v>
      </c>
      <c r="O234" s="18">
        <v>0</v>
      </c>
      <c r="P234" s="18">
        <v>0</v>
      </c>
      <c r="Q234" s="18">
        <v>0</v>
      </c>
      <c r="R234" s="18">
        <v>0</v>
      </c>
      <c r="S234" s="18">
        <v>0</v>
      </c>
      <c r="T234" s="18">
        <v>0</v>
      </c>
      <c r="U234" s="18">
        <v>0</v>
      </c>
      <c r="V234" s="18">
        <v>30661.200000000001</v>
      </c>
      <c r="W234" s="7">
        <f t="shared" si="3"/>
        <v>0.99201501229455158</v>
      </c>
    </row>
    <row r="235" spans="1:23" ht="15.75" x14ac:dyDescent="0.3">
      <c r="A235" s="8">
        <v>234</v>
      </c>
      <c r="B235" s="9">
        <v>10069</v>
      </c>
      <c r="C235" s="9">
        <v>150122</v>
      </c>
      <c r="D235" s="9" t="s">
        <v>7</v>
      </c>
      <c r="E235" s="9" t="s">
        <v>9</v>
      </c>
      <c r="F235" s="17" t="s">
        <v>145</v>
      </c>
      <c r="G235" s="6" t="s">
        <v>11</v>
      </c>
      <c r="H235" s="18">
        <v>1200000</v>
      </c>
      <c r="I235" s="18">
        <v>0</v>
      </c>
      <c r="J235" s="18">
        <v>0</v>
      </c>
      <c r="K235" s="18">
        <v>0</v>
      </c>
      <c r="L235" s="18">
        <v>0</v>
      </c>
      <c r="M235" s="18">
        <v>0</v>
      </c>
      <c r="N235" s="18">
        <v>0</v>
      </c>
      <c r="O235" s="18">
        <v>0</v>
      </c>
      <c r="P235" s="18">
        <v>0</v>
      </c>
      <c r="Q235" s="18">
        <v>0</v>
      </c>
      <c r="R235" s="18">
        <v>0</v>
      </c>
      <c r="S235" s="18">
        <v>0</v>
      </c>
      <c r="T235" s="18">
        <v>0</v>
      </c>
      <c r="U235" s="18">
        <v>0</v>
      </c>
      <c r="V235" s="18">
        <v>0</v>
      </c>
      <c r="W235" s="7">
        <f t="shared" si="3"/>
        <v>0</v>
      </c>
    </row>
    <row r="236" spans="1:23" ht="15.75" x14ac:dyDescent="0.3">
      <c r="A236" s="9">
        <v>235</v>
      </c>
      <c r="B236" s="9">
        <v>10069</v>
      </c>
      <c r="C236" s="9">
        <v>150122</v>
      </c>
      <c r="D236" s="9" t="s">
        <v>7</v>
      </c>
      <c r="E236" s="9" t="s">
        <v>9</v>
      </c>
      <c r="F236" s="17" t="s">
        <v>146</v>
      </c>
      <c r="G236" s="6" t="s">
        <v>11</v>
      </c>
      <c r="H236" s="18">
        <v>296192</v>
      </c>
      <c r="I236" s="18">
        <v>1275000</v>
      </c>
      <c r="J236" s="18">
        <v>0</v>
      </c>
      <c r="K236" s="18">
        <v>0</v>
      </c>
      <c r="L236" s="18">
        <v>75710.58</v>
      </c>
      <c r="M236" s="18">
        <v>0</v>
      </c>
      <c r="N236" s="18">
        <v>0</v>
      </c>
      <c r="O236" s="18">
        <v>349175.89</v>
      </c>
      <c r="P236" s="18">
        <v>0</v>
      </c>
      <c r="Q236" s="18">
        <v>412037.96</v>
      </c>
      <c r="R236" s="18">
        <v>8000</v>
      </c>
      <c r="S236" s="18">
        <v>113277.36</v>
      </c>
      <c r="T236" s="18">
        <v>316721.96999999997</v>
      </c>
      <c r="U236" s="18">
        <v>0</v>
      </c>
      <c r="V236" s="18">
        <v>1274923.76</v>
      </c>
      <c r="W236" s="7">
        <f t="shared" si="3"/>
        <v>0.99994020392156868</v>
      </c>
    </row>
    <row r="237" spans="1:23" ht="15.75" x14ac:dyDescent="0.3">
      <c r="A237" s="8">
        <v>236</v>
      </c>
      <c r="B237" s="9">
        <v>10069</v>
      </c>
      <c r="C237" s="9">
        <v>150122</v>
      </c>
      <c r="D237" s="9" t="s">
        <v>7</v>
      </c>
      <c r="E237" s="9" t="s">
        <v>9</v>
      </c>
      <c r="F237" s="16" t="s">
        <v>36</v>
      </c>
      <c r="G237" s="6" t="s">
        <v>11</v>
      </c>
      <c r="H237" s="15">
        <v>0</v>
      </c>
      <c r="I237" s="15">
        <v>93252</v>
      </c>
      <c r="J237" s="15">
        <v>0</v>
      </c>
      <c r="K237" s="15">
        <v>7127.12</v>
      </c>
      <c r="L237" s="15">
        <v>0</v>
      </c>
      <c r="M237" s="15">
        <v>27549.22</v>
      </c>
      <c r="N237" s="15">
        <v>10444</v>
      </c>
      <c r="O237" s="15">
        <v>8737.84</v>
      </c>
      <c r="P237" s="15">
        <v>3706.98</v>
      </c>
      <c r="Q237" s="15">
        <v>14466.4</v>
      </c>
      <c r="R237" s="15">
        <v>1700</v>
      </c>
      <c r="S237" s="15">
        <v>13976.560000000001</v>
      </c>
      <c r="T237" s="15">
        <v>0</v>
      </c>
      <c r="U237" s="15">
        <v>0</v>
      </c>
      <c r="V237" s="15">
        <v>87708.12</v>
      </c>
      <c r="W237" s="7">
        <f t="shared" si="3"/>
        <v>0.94054947883155315</v>
      </c>
    </row>
    <row r="238" spans="1:23" ht="15.75" x14ac:dyDescent="0.3">
      <c r="A238" s="8">
        <v>237</v>
      </c>
      <c r="B238" s="9">
        <v>10069</v>
      </c>
      <c r="C238" s="9">
        <v>150122</v>
      </c>
      <c r="D238" s="9" t="s">
        <v>7</v>
      </c>
      <c r="E238" s="9" t="s">
        <v>9</v>
      </c>
      <c r="F238" s="17" t="s">
        <v>152</v>
      </c>
      <c r="G238" s="6" t="s">
        <v>11</v>
      </c>
      <c r="H238" s="18">
        <v>0</v>
      </c>
      <c r="I238" s="18">
        <v>4949</v>
      </c>
      <c r="J238" s="18">
        <v>0</v>
      </c>
      <c r="K238" s="18">
        <v>0</v>
      </c>
      <c r="L238" s="18">
        <v>0</v>
      </c>
      <c r="M238" s="18">
        <v>0</v>
      </c>
      <c r="N238" s="18">
        <v>0</v>
      </c>
      <c r="O238" s="18">
        <v>0</v>
      </c>
      <c r="P238" s="18">
        <v>0</v>
      </c>
      <c r="Q238" s="18">
        <v>0</v>
      </c>
      <c r="R238" s="18">
        <v>0</v>
      </c>
      <c r="S238" s="18">
        <v>4948.8</v>
      </c>
      <c r="T238" s="18">
        <v>0</v>
      </c>
      <c r="U238" s="18">
        <v>0</v>
      </c>
      <c r="V238" s="18">
        <v>4948.8</v>
      </c>
      <c r="W238" s="7">
        <f t="shared" si="3"/>
        <v>0.9999595877955143</v>
      </c>
    </row>
    <row r="239" spans="1:23" ht="15.75" x14ac:dyDescent="0.3">
      <c r="A239" s="8">
        <v>238</v>
      </c>
      <c r="B239" s="9">
        <v>10069</v>
      </c>
      <c r="C239" s="9">
        <v>150122</v>
      </c>
      <c r="D239" s="9" t="s">
        <v>7</v>
      </c>
      <c r="E239" s="9" t="s">
        <v>9</v>
      </c>
      <c r="F239" s="17" t="s">
        <v>45</v>
      </c>
      <c r="G239" s="6" t="s">
        <v>11</v>
      </c>
      <c r="H239" s="18">
        <v>0</v>
      </c>
      <c r="I239" s="18">
        <v>35483</v>
      </c>
      <c r="J239" s="18">
        <v>0</v>
      </c>
      <c r="K239" s="18">
        <v>0</v>
      </c>
      <c r="L239" s="18">
        <v>0</v>
      </c>
      <c r="M239" s="18">
        <v>16500</v>
      </c>
      <c r="N239" s="18">
        <v>3450</v>
      </c>
      <c r="O239" s="18">
        <v>8737.84</v>
      </c>
      <c r="P239" s="18">
        <v>609.44000000000005</v>
      </c>
      <c r="Q239" s="18">
        <v>2966.4</v>
      </c>
      <c r="R239" s="18">
        <v>0</v>
      </c>
      <c r="S239" s="18">
        <v>750</v>
      </c>
      <c r="T239" s="18">
        <v>0</v>
      </c>
      <c r="U239" s="18">
        <v>0</v>
      </c>
      <c r="V239" s="18">
        <v>33013.68</v>
      </c>
      <c r="W239" s="7">
        <f t="shared" si="3"/>
        <v>0.93040836456894849</v>
      </c>
    </row>
    <row r="240" spans="1:23" ht="15.75" x14ac:dyDescent="0.3">
      <c r="A240" s="8">
        <v>239</v>
      </c>
      <c r="B240" s="9">
        <v>10069</v>
      </c>
      <c r="C240" s="9">
        <v>150122</v>
      </c>
      <c r="D240" s="9" t="s">
        <v>7</v>
      </c>
      <c r="E240" s="9" t="s">
        <v>9</v>
      </c>
      <c r="F240" s="17" t="s">
        <v>153</v>
      </c>
      <c r="G240" s="6" t="s">
        <v>11</v>
      </c>
      <c r="H240" s="18">
        <v>0</v>
      </c>
      <c r="I240" s="18">
        <v>5965</v>
      </c>
      <c r="J240" s="18">
        <v>0</v>
      </c>
      <c r="K240" s="18">
        <v>2627.12</v>
      </c>
      <c r="L240" s="18">
        <v>0</v>
      </c>
      <c r="M240" s="18">
        <v>0</v>
      </c>
      <c r="N240" s="18">
        <v>0</v>
      </c>
      <c r="O240" s="18">
        <v>0</v>
      </c>
      <c r="P240" s="18">
        <v>3097.54</v>
      </c>
      <c r="Q240" s="18">
        <v>0</v>
      </c>
      <c r="R240" s="18">
        <v>0</v>
      </c>
      <c r="S240" s="18">
        <v>0</v>
      </c>
      <c r="T240" s="18">
        <v>0</v>
      </c>
      <c r="U240" s="18">
        <v>0</v>
      </c>
      <c r="V240" s="18">
        <v>5724.66</v>
      </c>
      <c r="W240" s="7">
        <f t="shared" si="3"/>
        <v>0.95970829840737637</v>
      </c>
    </row>
    <row r="241" spans="1:23" ht="15.75" x14ac:dyDescent="0.3">
      <c r="A241" s="8">
        <v>240</v>
      </c>
      <c r="B241" s="9">
        <v>10069</v>
      </c>
      <c r="C241" s="9">
        <v>150122</v>
      </c>
      <c r="D241" s="9" t="s">
        <v>7</v>
      </c>
      <c r="E241" s="9" t="s">
        <v>9</v>
      </c>
      <c r="F241" s="17" t="s">
        <v>154</v>
      </c>
      <c r="G241" s="6" t="s">
        <v>11</v>
      </c>
      <c r="H241" s="18">
        <v>0</v>
      </c>
      <c r="I241" s="18">
        <v>13150</v>
      </c>
      <c r="J241" s="18">
        <v>0</v>
      </c>
      <c r="K241" s="18">
        <v>0</v>
      </c>
      <c r="L241" s="18">
        <v>0</v>
      </c>
      <c r="M241" s="18">
        <v>6284.22</v>
      </c>
      <c r="N241" s="18">
        <v>4550</v>
      </c>
      <c r="O241" s="18">
        <v>0</v>
      </c>
      <c r="P241" s="18">
        <v>0</v>
      </c>
      <c r="Q241" s="18">
        <v>0</v>
      </c>
      <c r="R241" s="18">
        <v>0</v>
      </c>
      <c r="S241" s="18">
        <v>0</v>
      </c>
      <c r="T241" s="18">
        <v>0</v>
      </c>
      <c r="U241" s="18">
        <v>0</v>
      </c>
      <c r="V241" s="18">
        <v>10834.220000000001</v>
      </c>
      <c r="W241" s="7">
        <f t="shared" si="3"/>
        <v>0.82389505703422061</v>
      </c>
    </row>
    <row r="242" spans="1:23" ht="15.75" x14ac:dyDescent="0.3">
      <c r="A242" s="9">
        <v>241</v>
      </c>
      <c r="B242" s="9">
        <v>10069</v>
      </c>
      <c r="C242" s="9">
        <v>150122</v>
      </c>
      <c r="D242" s="9" t="s">
        <v>7</v>
      </c>
      <c r="E242" s="9" t="s">
        <v>9</v>
      </c>
      <c r="F242" s="17" t="s">
        <v>169</v>
      </c>
      <c r="G242" s="6" t="s">
        <v>11</v>
      </c>
      <c r="H242" s="18">
        <v>0</v>
      </c>
      <c r="I242" s="18">
        <v>4500</v>
      </c>
      <c r="J242" s="18">
        <v>0</v>
      </c>
      <c r="K242" s="18">
        <v>4500</v>
      </c>
      <c r="L242" s="18">
        <v>0</v>
      </c>
      <c r="M242" s="18">
        <v>0</v>
      </c>
      <c r="N242" s="18">
        <v>0</v>
      </c>
      <c r="O242" s="18">
        <v>0</v>
      </c>
      <c r="P242" s="18">
        <v>0</v>
      </c>
      <c r="Q242" s="18">
        <v>0</v>
      </c>
      <c r="R242" s="18">
        <v>0</v>
      </c>
      <c r="S242" s="18">
        <v>0</v>
      </c>
      <c r="T242" s="18">
        <v>0</v>
      </c>
      <c r="U242" s="18">
        <v>0</v>
      </c>
      <c r="V242" s="18">
        <v>4500</v>
      </c>
      <c r="W242" s="7">
        <f t="shared" si="3"/>
        <v>1</v>
      </c>
    </row>
    <row r="243" spans="1:23" ht="15.75" x14ac:dyDescent="0.3">
      <c r="A243" s="8">
        <v>242</v>
      </c>
      <c r="B243" s="9">
        <v>10069</v>
      </c>
      <c r="C243" s="9">
        <v>150122</v>
      </c>
      <c r="D243" s="9" t="s">
        <v>7</v>
      </c>
      <c r="E243" s="9" t="s">
        <v>9</v>
      </c>
      <c r="F243" s="17" t="s">
        <v>40</v>
      </c>
      <c r="G243" s="6" t="s">
        <v>11</v>
      </c>
      <c r="H243" s="18">
        <v>0</v>
      </c>
      <c r="I243" s="18">
        <v>29205</v>
      </c>
      <c r="J243" s="18">
        <v>0</v>
      </c>
      <c r="K243" s="18">
        <v>0</v>
      </c>
      <c r="L243" s="18">
        <v>0</v>
      </c>
      <c r="M243" s="18">
        <v>4765</v>
      </c>
      <c r="N243" s="18">
        <v>2444</v>
      </c>
      <c r="O243" s="18">
        <v>0</v>
      </c>
      <c r="P243" s="18">
        <v>0</v>
      </c>
      <c r="Q243" s="18">
        <v>11500</v>
      </c>
      <c r="R243" s="18">
        <v>1700</v>
      </c>
      <c r="S243" s="18">
        <v>8277.76</v>
      </c>
      <c r="T243" s="18">
        <v>0</v>
      </c>
      <c r="U243" s="18">
        <v>0</v>
      </c>
      <c r="V243" s="18">
        <v>28686.760000000002</v>
      </c>
      <c r="W243" s="7">
        <f t="shared" si="3"/>
        <v>0.98225509330594085</v>
      </c>
    </row>
    <row r="244" spans="1:23" ht="15.75" x14ac:dyDescent="0.3">
      <c r="A244" s="8">
        <v>243</v>
      </c>
      <c r="B244" s="9">
        <v>10069</v>
      </c>
      <c r="C244" s="9">
        <v>150122</v>
      </c>
      <c r="D244" s="9" t="s">
        <v>7</v>
      </c>
      <c r="E244" s="9" t="s">
        <v>9</v>
      </c>
      <c r="F244" s="14" t="s">
        <v>171</v>
      </c>
      <c r="G244" s="6" t="s">
        <v>11</v>
      </c>
      <c r="H244" s="15">
        <v>0</v>
      </c>
      <c r="I244" s="15">
        <v>128793</v>
      </c>
      <c r="J244" s="15">
        <v>0</v>
      </c>
      <c r="K244" s="15">
        <v>0</v>
      </c>
      <c r="L244" s="15">
        <v>0</v>
      </c>
      <c r="M244" s="15">
        <v>0</v>
      </c>
      <c r="N244" s="15">
        <v>0</v>
      </c>
      <c r="O244" s="15">
        <v>31375</v>
      </c>
      <c r="P244" s="15">
        <v>13845</v>
      </c>
      <c r="Q244" s="15">
        <v>-13845</v>
      </c>
      <c r="R244" s="15">
        <v>13845</v>
      </c>
      <c r="S244" s="15">
        <v>0</v>
      </c>
      <c r="T244" s="15">
        <v>0</v>
      </c>
      <c r="U244" s="15">
        <v>34000</v>
      </c>
      <c r="V244" s="15">
        <v>79220</v>
      </c>
      <c r="W244" s="7">
        <f t="shared" si="3"/>
        <v>0.61509554090672625</v>
      </c>
    </row>
    <row r="245" spans="1:23" ht="15.75" x14ac:dyDescent="0.3">
      <c r="A245" s="8">
        <v>244</v>
      </c>
      <c r="B245" s="9">
        <v>10069</v>
      </c>
      <c r="C245" s="9">
        <v>150122</v>
      </c>
      <c r="D245" s="9" t="s">
        <v>7</v>
      </c>
      <c r="E245" s="9" t="s">
        <v>9</v>
      </c>
      <c r="F245" s="16" t="s">
        <v>22</v>
      </c>
      <c r="G245" s="6" t="s">
        <v>11</v>
      </c>
      <c r="H245" s="15">
        <v>0</v>
      </c>
      <c r="I245" s="15">
        <v>128793</v>
      </c>
      <c r="J245" s="15">
        <v>0</v>
      </c>
      <c r="K245" s="15">
        <v>0</v>
      </c>
      <c r="L245" s="15">
        <v>0</v>
      </c>
      <c r="M245" s="15">
        <v>0</v>
      </c>
      <c r="N245" s="15">
        <v>0</v>
      </c>
      <c r="O245" s="15">
        <v>31375</v>
      </c>
      <c r="P245" s="15">
        <v>13845</v>
      </c>
      <c r="Q245" s="15">
        <v>-13845</v>
      </c>
      <c r="R245" s="15">
        <v>13845</v>
      </c>
      <c r="S245" s="15">
        <v>0</v>
      </c>
      <c r="T245" s="15">
        <v>0</v>
      </c>
      <c r="U245" s="15">
        <v>34000</v>
      </c>
      <c r="V245" s="15">
        <v>79220</v>
      </c>
      <c r="W245" s="7">
        <f t="shared" si="3"/>
        <v>0.61509554090672625</v>
      </c>
    </row>
    <row r="246" spans="1:23" ht="15.75" x14ac:dyDescent="0.3">
      <c r="A246" s="8">
        <v>245</v>
      </c>
      <c r="B246" s="9">
        <v>10069</v>
      </c>
      <c r="C246" s="9">
        <v>150122</v>
      </c>
      <c r="D246" s="9" t="s">
        <v>7</v>
      </c>
      <c r="E246" s="9" t="s">
        <v>9</v>
      </c>
      <c r="F246" s="17" t="s">
        <v>23</v>
      </c>
      <c r="G246" s="6" t="s">
        <v>11</v>
      </c>
      <c r="H246" s="18">
        <v>0</v>
      </c>
      <c r="I246" s="18">
        <v>3576</v>
      </c>
      <c r="J246" s="18">
        <v>0</v>
      </c>
      <c r="K246" s="18">
        <v>0</v>
      </c>
      <c r="L246" s="18">
        <v>0</v>
      </c>
      <c r="M246" s="18">
        <v>0</v>
      </c>
      <c r="N246" s="18">
        <v>0</v>
      </c>
      <c r="O246" s="18">
        <v>2100</v>
      </c>
      <c r="P246" s="18">
        <v>0</v>
      </c>
      <c r="Q246" s="18">
        <v>0</v>
      </c>
      <c r="R246" s="18">
        <v>0</v>
      </c>
      <c r="S246" s="18">
        <v>0</v>
      </c>
      <c r="T246" s="18">
        <v>0</v>
      </c>
      <c r="U246" s="18">
        <v>0</v>
      </c>
      <c r="V246" s="18">
        <v>2100</v>
      </c>
      <c r="W246" s="7">
        <f t="shared" si="3"/>
        <v>0.58724832214765099</v>
      </c>
    </row>
    <row r="247" spans="1:23" ht="15.75" x14ac:dyDescent="0.3">
      <c r="A247" s="8">
        <v>246</v>
      </c>
      <c r="B247" s="9">
        <v>10069</v>
      </c>
      <c r="C247" s="9">
        <v>150122</v>
      </c>
      <c r="D247" s="9" t="s">
        <v>7</v>
      </c>
      <c r="E247" s="9" t="s">
        <v>9</v>
      </c>
      <c r="F247" s="17" t="s">
        <v>27</v>
      </c>
      <c r="G247" s="6" t="s">
        <v>11</v>
      </c>
      <c r="H247" s="18">
        <v>0</v>
      </c>
      <c r="I247" s="18">
        <v>9189</v>
      </c>
      <c r="J247" s="18">
        <v>0</v>
      </c>
      <c r="K247" s="18">
        <v>0</v>
      </c>
      <c r="L247" s="18">
        <v>0</v>
      </c>
      <c r="M247" s="18">
        <v>0</v>
      </c>
      <c r="N247" s="18">
        <v>0</v>
      </c>
      <c r="O247" s="18">
        <v>9120</v>
      </c>
      <c r="P247" s="18">
        <v>0</v>
      </c>
      <c r="Q247" s="18">
        <v>0</v>
      </c>
      <c r="R247" s="18">
        <v>0</v>
      </c>
      <c r="S247" s="18">
        <v>0</v>
      </c>
      <c r="T247" s="18">
        <v>0</v>
      </c>
      <c r="U247" s="18">
        <v>0</v>
      </c>
      <c r="V247" s="18">
        <v>9120</v>
      </c>
      <c r="W247" s="7">
        <f t="shared" si="3"/>
        <v>0.99249102187397975</v>
      </c>
    </row>
    <row r="248" spans="1:23" ht="15.75" x14ac:dyDescent="0.3">
      <c r="A248" s="9">
        <v>247</v>
      </c>
      <c r="B248" s="9">
        <v>10069</v>
      </c>
      <c r="C248" s="9">
        <v>150122</v>
      </c>
      <c r="D248" s="9" t="s">
        <v>7</v>
      </c>
      <c r="E248" s="9" t="s">
        <v>9</v>
      </c>
      <c r="F248" s="17" t="s">
        <v>28</v>
      </c>
      <c r="G248" s="6" t="s">
        <v>11</v>
      </c>
      <c r="H248" s="18">
        <v>0</v>
      </c>
      <c r="I248" s="18">
        <v>3300</v>
      </c>
      <c r="J248" s="18">
        <v>0</v>
      </c>
      <c r="K248" s="18">
        <v>0</v>
      </c>
      <c r="L248" s="18">
        <v>0</v>
      </c>
      <c r="M248" s="18">
        <v>0</v>
      </c>
      <c r="N248" s="18">
        <v>0</v>
      </c>
      <c r="O248" s="18">
        <v>3300</v>
      </c>
      <c r="P248" s="18">
        <v>0</v>
      </c>
      <c r="Q248" s="18">
        <v>0</v>
      </c>
      <c r="R248" s="18">
        <v>0</v>
      </c>
      <c r="S248" s="18">
        <v>0</v>
      </c>
      <c r="T248" s="18">
        <v>0</v>
      </c>
      <c r="U248" s="18">
        <v>0</v>
      </c>
      <c r="V248" s="18">
        <v>3300</v>
      </c>
      <c r="W248" s="7">
        <f t="shared" si="3"/>
        <v>1</v>
      </c>
    </row>
    <row r="249" spans="1:23" ht="15.75" x14ac:dyDescent="0.3">
      <c r="A249" s="8">
        <v>248</v>
      </c>
      <c r="B249" s="9">
        <v>10069</v>
      </c>
      <c r="C249" s="9">
        <v>150122</v>
      </c>
      <c r="D249" s="9" t="s">
        <v>7</v>
      </c>
      <c r="E249" s="9" t="s">
        <v>9</v>
      </c>
      <c r="F249" s="17" t="s">
        <v>136</v>
      </c>
      <c r="G249" s="6" t="s">
        <v>11</v>
      </c>
      <c r="H249" s="18">
        <v>0</v>
      </c>
      <c r="I249" s="18">
        <v>2100</v>
      </c>
      <c r="J249" s="18">
        <v>0</v>
      </c>
      <c r="K249" s="18">
        <v>0</v>
      </c>
      <c r="L249" s="18">
        <v>0</v>
      </c>
      <c r="M249" s="18">
        <v>0</v>
      </c>
      <c r="N249" s="18">
        <v>0</v>
      </c>
      <c r="O249" s="18">
        <v>2100</v>
      </c>
      <c r="P249" s="18">
        <v>0</v>
      </c>
      <c r="Q249" s="18">
        <v>0</v>
      </c>
      <c r="R249" s="18">
        <v>0</v>
      </c>
      <c r="S249" s="18">
        <v>0</v>
      </c>
      <c r="T249" s="18">
        <v>0</v>
      </c>
      <c r="U249" s="18">
        <v>0</v>
      </c>
      <c r="V249" s="18">
        <v>2100</v>
      </c>
      <c r="W249" s="7">
        <f t="shared" si="3"/>
        <v>1</v>
      </c>
    </row>
    <row r="250" spans="1:23" ht="15.75" x14ac:dyDescent="0.3">
      <c r="A250" s="8">
        <v>249</v>
      </c>
      <c r="B250" s="9">
        <v>10069</v>
      </c>
      <c r="C250" s="9">
        <v>150122</v>
      </c>
      <c r="D250" s="9" t="s">
        <v>7</v>
      </c>
      <c r="E250" s="9" t="s">
        <v>9</v>
      </c>
      <c r="F250" s="17" t="s">
        <v>30</v>
      </c>
      <c r="G250" s="6" t="s">
        <v>11</v>
      </c>
      <c r="H250" s="18">
        <v>0</v>
      </c>
      <c r="I250" s="18">
        <v>36930</v>
      </c>
      <c r="J250" s="18">
        <v>0</v>
      </c>
      <c r="K250" s="18">
        <v>0</v>
      </c>
      <c r="L250" s="18">
        <v>0</v>
      </c>
      <c r="M250" s="18">
        <v>0</v>
      </c>
      <c r="N250" s="18">
        <v>0</v>
      </c>
      <c r="O250" s="18">
        <v>2585</v>
      </c>
      <c r="P250" s="18">
        <v>13845</v>
      </c>
      <c r="Q250" s="18">
        <v>-13845</v>
      </c>
      <c r="R250" s="18">
        <v>13845</v>
      </c>
      <c r="S250" s="18">
        <v>0</v>
      </c>
      <c r="T250" s="18">
        <v>0</v>
      </c>
      <c r="U250" s="18">
        <v>20500</v>
      </c>
      <c r="V250" s="18">
        <v>36930</v>
      </c>
      <c r="W250" s="7">
        <f t="shared" si="3"/>
        <v>1</v>
      </c>
    </row>
    <row r="251" spans="1:23" ht="15.75" x14ac:dyDescent="0.3">
      <c r="A251" s="8">
        <v>250</v>
      </c>
      <c r="B251" s="9">
        <v>10069</v>
      </c>
      <c r="C251" s="9">
        <v>150122</v>
      </c>
      <c r="D251" s="9" t="s">
        <v>7</v>
      </c>
      <c r="E251" s="9" t="s">
        <v>9</v>
      </c>
      <c r="F251" s="17" t="s">
        <v>31</v>
      </c>
      <c r="G251" s="6" t="s">
        <v>11</v>
      </c>
      <c r="H251" s="18">
        <v>0</v>
      </c>
      <c r="I251" s="18">
        <v>73698</v>
      </c>
      <c r="J251" s="18">
        <v>0</v>
      </c>
      <c r="K251" s="18">
        <v>0</v>
      </c>
      <c r="L251" s="18">
        <v>0</v>
      </c>
      <c r="M251" s="18">
        <v>0</v>
      </c>
      <c r="N251" s="18">
        <v>0</v>
      </c>
      <c r="O251" s="18">
        <v>12170</v>
      </c>
      <c r="P251" s="18">
        <v>0</v>
      </c>
      <c r="Q251" s="18">
        <v>0</v>
      </c>
      <c r="R251" s="18">
        <v>0</v>
      </c>
      <c r="S251" s="18">
        <v>0</v>
      </c>
      <c r="T251" s="18">
        <v>0</v>
      </c>
      <c r="U251" s="18">
        <v>13500</v>
      </c>
      <c r="V251" s="18">
        <v>25670</v>
      </c>
      <c r="W251" s="7">
        <f t="shared" si="3"/>
        <v>0.34831338706613474</v>
      </c>
    </row>
    <row r="252" spans="1:23" ht="15.75" x14ac:dyDescent="0.3">
      <c r="A252" s="8">
        <v>251</v>
      </c>
      <c r="B252" s="9">
        <v>10069</v>
      </c>
      <c r="C252" s="9">
        <v>150122</v>
      </c>
      <c r="D252" s="9" t="s">
        <v>7</v>
      </c>
      <c r="E252" s="9" t="s">
        <v>9</v>
      </c>
      <c r="F252" s="14" t="s">
        <v>172</v>
      </c>
      <c r="G252" s="6" t="s">
        <v>11</v>
      </c>
      <c r="H252" s="15">
        <v>13698</v>
      </c>
      <c r="I252" s="15">
        <v>3797374</v>
      </c>
      <c r="J252" s="15">
        <v>0</v>
      </c>
      <c r="K252" s="15">
        <v>0</v>
      </c>
      <c r="L252" s="15">
        <v>55000</v>
      </c>
      <c r="M252" s="15">
        <v>30560</v>
      </c>
      <c r="N252" s="15">
        <v>26318.58</v>
      </c>
      <c r="O252" s="15">
        <v>71476</v>
      </c>
      <c r="P252" s="15">
        <v>114605.68000000001</v>
      </c>
      <c r="Q252" s="15">
        <v>2000</v>
      </c>
      <c r="R252" s="15">
        <v>143472</v>
      </c>
      <c r="S252" s="15">
        <v>370603.81</v>
      </c>
      <c r="T252" s="15">
        <v>168552.61000000002</v>
      </c>
      <c r="U252" s="15">
        <v>726173.68</v>
      </c>
      <c r="V252" s="15">
        <v>1708762.3599999999</v>
      </c>
      <c r="W252" s="7">
        <f t="shared" si="3"/>
        <v>0.44998526876731126</v>
      </c>
    </row>
    <row r="253" spans="1:23" ht="15.75" x14ac:dyDescent="0.3">
      <c r="A253" s="8">
        <v>252</v>
      </c>
      <c r="B253" s="9">
        <v>10069</v>
      </c>
      <c r="C253" s="9">
        <v>150122</v>
      </c>
      <c r="D253" s="9" t="s">
        <v>7</v>
      </c>
      <c r="E253" s="9" t="s">
        <v>9</v>
      </c>
      <c r="F253" s="16" t="s">
        <v>22</v>
      </c>
      <c r="G253" s="6" t="s">
        <v>11</v>
      </c>
      <c r="H253" s="15">
        <v>0</v>
      </c>
      <c r="I253" s="15">
        <v>2765833</v>
      </c>
      <c r="J253" s="15">
        <v>0</v>
      </c>
      <c r="K253" s="15">
        <v>0</v>
      </c>
      <c r="L253" s="15">
        <v>8000</v>
      </c>
      <c r="M253" s="15">
        <v>30560</v>
      </c>
      <c r="N253" s="15">
        <v>25268.58</v>
      </c>
      <c r="O253" s="15">
        <v>41708</v>
      </c>
      <c r="P253" s="15">
        <v>82701.72</v>
      </c>
      <c r="Q253" s="15">
        <v>2000</v>
      </c>
      <c r="R253" s="15">
        <v>143472</v>
      </c>
      <c r="S253" s="15">
        <v>315682.81</v>
      </c>
      <c r="T253" s="15">
        <v>136722.61000000002</v>
      </c>
      <c r="U253" s="15">
        <v>690219.28</v>
      </c>
      <c r="V253" s="15">
        <v>1476335</v>
      </c>
      <c r="W253" s="7">
        <f t="shared" si="3"/>
        <v>0.53377590042493528</v>
      </c>
    </row>
    <row r="254" spans="1:23" ht="15.75" x14ac:dyDescent="0.3">
      <c r="A254" s="9">
        <v>253</v>
      </c>
      <c r="B254" s="9">
        <v>10069</v>
      </c>
      <c r="C254" s="9">
        <v>150122</v>
      </c>
      <c r="D254" s="9" t="s">
        <v>7</v>
      </c>
      <c r="E254" s="9" t="s">
        <v>9</v>
      </c>
      <c r="F254" s="17" t="s">
        <v>70</v>
      </c>
      <c r="G254" s="6" t="s">
        <v>11</v>
      </c>
      <c r="H254" s="18">
        <v>0</v>
      </c>
      <c r="I254" s="18">
        <v>990</v>
      </c>
      <c r="J254" s="18">
        <v>0</v>
      </c>
      <c r="K254" s="18">
        <v>0</v>
      </c>
      <c r="L254" s="18">
        <v>0</v>
      </c>
      <c r="M254" s="18">
        <v>0</v>
      </c>
      <c r="N254" s="18">
        <v>0</v>
      </c>
      <c r="O254" s="18">
        <v>0</v>
      </c>
      <c r="P254" s="18">
        <v>0</v>
      </c>
      <c r="Q254" s="18">
        <v>0</v>
      </c>
      <c r="R254" s="18">
        <v>0</v>
      </c>
      <c r="S254" s="18">
        <v>990</v>
      </c>
      <c r="T254" s="18">
        <v>0</v>
      </c>
      <c r="U254" s="18">
        <v>0</v>
      </c>
      <c r="V254" s="18">
        <v>990</v>
      </c>
      <c r="W254" s="7">
        <f t="shared" si="3"/>
        <v>1</v>
      </c>
    </row>
    <row r="255" spans="1:23" ht="15.75" x14ac:dyDescent="0.3">
      <c r="A255" s="8">
        <v>254</v>
      </c>
      <c r="B255" s="9">
        <v>10069</v>
      </c>
      <c r="C255" s="9">
        <v>150122</v>
      </c>
      <c r="D255" s="9" t="s">
        <v>7</v>
      </c>
      <c r="E255" s="9" t="s">
        <v>9</v>
      </c>
      <c r="F255" s="17" t="s">
        <v>76</v>
      </c>
      <c r="G255" s="6" t="s">
        <v>11</v>
      </c>
      <c r="H255" s="18">
        <v>0</v>
      </c>
      <c r="I255" s="18">
        <v>6380</v>
      </c>
      <c r="J255" s="18">
        <v>0</v>
      </c>
      <c r="K255" s="18">
        <v>0</v>
      </c>
      <c r="L255" s="18">
        <v>0</v>
      </c>
      <c r="M255" s="18">
        <v>0</v>
      </c>
      <c r="N255" s="18">
        <v>0</v>
      </c>
      <c r="O255" s="18">
        <v>0</v>
      </c>
      <c r="P255" s="18">
        <v>0</v>
      </c>
      <c r="Q255" s="18">
        <v>0</v>
      </c>
      <c r="R255" s="18">
        <v>0</v>
      </c>
      <c r="S255" s="18">
        <v>1659.08</v>
      </c>
      <c r="T255" s="18">
        <v>0</v>
      </c>
      <c r="U255" s="18">
        <v>4720</v>
      </c>
      <c r="V255" s="18">
        <v>6379.08</v>
      </c>
      <c r="W255" s="7">
        <f t="shared" si="3"/>
        <v>0.9998557993730407</v>
      </c>
    </row>
    <row r="256" spans="1:23" ht="15.75" x14ac:dyDescent="0.3">
      <c r="A256" s="8">
        <v>255</v>
      </c>
      <c r="B256" s="9">
        <v>10069</v>
      </c>
      <c r="C256" s="9">
        <v>150122</v>
      </c>
      <c r="D256" s="9" t="s">
        <v>7</v>
      </c>
      <c r="E256" s="9" t="s">
        <v>9</v>
      </c>
      <c r="F256" s="17" t="s">
        <v>79</v>
      </c>
      <c r="G256" s="6" t="s">
        <v>11</v>
      </c>
      <c r="H256" s="18">
        <v>0</v>
      </c>
      <c r="I256" s="18">
        <v>176864</v>
      </c>
      <c r="J256" s="18">
        <v>0</v>
      </c>
      <c r="K256" s="18">
        <v>0</v>
      </c>
      <c r="L256" s="18">
        <v>0</v>
      </c>
      <c r="M256" s="18">
        <v>0</v>
      </c>
      <c r="N256" s="18">
        <v>0</v>
      </c>
      <c r="O256" s="18">
        <v>4122</v>
      </c>
      <c r="P256" s="18">
        <v>0</v>
      </c>
      <c r="Q256" s="18">
        <v>0</v>
      </c>
      <c r="R256" s="18">
        <v>0</v>
      </c>
      <c r="S256" s="18">
        <v>102786.36</v>
      </c>
      <c r="T256" s="18">
        <v>51115</v>
      </c>
      <c r="U256" s="18">
        <v>18832</v>
      </c>
      <c r="V256" s="18">
        <v>176855.36</v>
      </c>
      <c r="W256" s="7">
        <f t="shared" si="3"/>
        <v>0.99995114890537351</v>
      </c>
    </row>
    <row r="257" spans="1:23" ht="15.75" x14ac:dyDescent="0.3">
      <c r="A257" s="8">
        <v>256</v>
      </c>
      <c r="B257" s="9">
        <v>10069</v>
      </c>
      <c r="C257" s="9">
        <v>150122</v>
      </c>
      <c r="D257" s="9" t="s">
        <v>7</v>
      </c>
      <c r="E257" s="9" t="s">
        <v>9</v>
      </c>
      <c r="F257" s="17" t="s">
        <v>82</v>
      </c>
      <c r="G257" s="6" t="s">
        <v>11</v>
      </c>
      <c r="H257" s="18">
        <v>0</v>
      </c>
      <c r="I257" s="18">
        <v>120921</v>
      </c>
      <c r="J257" s="18">
        <v>0</v>
      </c>
      <c r="K257" s="18">
        <v>0</v>
      </c>
      <c r="L257" s="18">
        <v>0</v>
      </c>
      <c r="M257" s="18">
        <v>0</v>
      </c>
      <c r="N257" s="18">
        <v>0</v>
      </c>
      <c r="O257" s="18">
        <v>0</v>
      </c>
      <c r="P257" s="18">
        <v>0</v>
      </c>
      <c r="Q257" s="18">
        <v>0</v>
      </c>
      <c r="R257" s="18">
        <v>0</v>
      </c>
      <c r="S257" s="18">
        <v>5698.5</v>
      </c>
      <c r="T257" s="18">
        <v>6757.5</v>
      </c>
      <c r="U257" s="18">
        <v>108465</v>
      </c>
      <c r="V257" s="18">
        <v>120921</v>
      </c>
      <c r="W257" s="7">
        <f t="shared" si="3"/>
        <v>1</v>
      </c>
    </row>
    <row r="258" spans="1:23" ht="15.75" x14ac:dyDescent="0.3">
      <c r="A258" s="8">
        <v>257</v>
      </c>
      <c r="B258" s="9">
        <v>10069</v>
      </c>
      <c r="C258" s="9">
        <v>150122</v>
      </c>
      <c r="D258" s="9" t="s">
        <v>7</v>
      </c>
      <c r="E258" s="9" t="s">
        <v>9</v>
      </c>
      <c r="F258" s="17" t="s">
        <v>26</v>
      </c>
      <c r="G258" s="6" t="s">
        <v>11</v>
      </c>
      <c r="H258" s="18">
        <v>0</v>
      </c>
      <c r="I258" s="18">
        <v>28782</v>
      </c>
      <c r="J258" s="18">
        <v>0</v>
      </c>
      <c r="K258" s="18">
        <v>0</v>
      </c>
      <c r="L258" s="18">
        <v>0</v>
      </c>
      <c r="M258" s="18">
        <v>0</v>
      </c>
      <c r="N258" s="18">
        <v>13193.58</v>
      </c>
      <c r="O258" s="18">
        <v>3186</v>
      </c>
      <c r="P258" s="18">
        <v>6372</v>
      </c>
      <c r="Q258" s="18">
        <v>0</v>
      </c>
      <c r="R258" s="18">
        <v>0</v>
      </c>
      <c r="S258" s="18">
        <v>3402</v>
      </c>
      <c r="T258" s="18">
        <v>1386</v>
      </c>
      <c r="U258" s="18">
        <v>1242</v>
      </c>
      <c r="V258" s="18">
        <v>28781.58</v>
      </c>
      <c r="W258" s="7">
        <f t="shared" si="3"/>
        <v>0.99998540754638321</v>
      </c>
    </row>
    <row r="259" spans="1:23" ht="15.75" x14ac:dyDescent="0.3">
      <c r="A259" s="8">
        <v>258</v>
      </c>
      <c r="B259" s="9">
        <v>10069</v>
      </c>
      <c r="C259" s="9">
        <v>150122</v>
      </c>
      <c r="D259" s="9" t="s">
        <v>7</v>
      </c>
      <c r="E259" s="9" t="s">
        <v>9</v>
      </c>
      <c r="F259" s="17" t="s">
        <v>27</v>
      </c>
      <c r="G259" s="6" t="s">
        <v>11</v>
      </c>
      <c r="H259" s="18">
        <v>0</v>
      </c>
      <c r="I259" s="18">
        <v>9800</v>
      </c>
      <c r="J259" s="18">
        <v>0</v>
      </c>
      <c r="K259" s="18">
        <v>0</v>
      </c>
      <c r="L259" s="18">
        <v>0</v>
      </c>
      <c r="M259" s="18">
        <v>0</v>
      </c>
      <c r="N259" s="18">
        <v>0</v>
      </c>
      <c r="O259" s="18">
        <v>0</v>
      </c>
      <c r="P259" s="18">
        <v>0</v>
      </c>
      <c r="Q259" s="18">
        <v>0</v>
      </c>
      <c r="R259" s="18">
        <v>0</v>
      </c>
      <c r="S259" s="18">
        <v>6521</v>
      </c>
      <c r="T259" s="18">
        <v>225</v>
      </c>
      <c r="U259" s="18">
        <v>2457</v>
      </c>
      <c r="V259" s="18">
        <v>9203</v>
      </c>
      <c r="W259" s="7">
        <f t="shared" si="3"/>
        <v>0.93908163265306122</v>
      </c>
    </row>
    <row r="260" spans="1:23" ht="15.75" x14ac:dyDescent="0.3">
      <c r="A260" s="9">
        <v>259</v>
      </c>
      <c r="B260" s="9">
        <v>10069</v>
      </c>
      <c r="C260" s="9">
        <v>150122</v>
      </c>
      <c r="D260" s="9" t="s">
        <v>7</v>
      </c>
      <c r="E260" s="9" t="s">
        <v>9</v>
      </c>
      <c r="F260" s="17" t="s">
        <v>90</v>
      </c>
      <c r="G260" s="6" t="s">
        <v>11</v>
      </c>
      <c r="H260" s="18">
        <v>0</v>
      </c>
      <c r="I260" s="18">
        <v>110045</v>
      </c>
      <c r="J260" s="18">
        <v>0</v>
      </c>
      <c r="K260" s="18">
        <v>0</v>
      </c>
      <c r="L260" s="18">
        <v>0</v>
      </c>
      <c r="M260" s="18">
        <v>0</v>
      </c>
      <c r="N260" s="18">
        <v>0</v>
      </c>
      <c r="O260" s="18">
        <v>0</v>
      </c>
      <c r="P260" s="18">
        <v>0</v>
      </c>
      <c r="Q260" s="18">
        <v>0</v>
      </c>
      <c r="R260" s="18">
        <v>51542.400000000001</v>
      </c>
      <c r="S260" s="18">
        <v>21181.5</v>
      </c>
      <c r="T260" s="18">
        <v>1560</v>
      </c>
      <c r="U260" s="18">
        <v>30007.599999999999</v>
      </c>
      <c r="V260" s="18">
        <v>104291.5</v>
      </c>
      <c r="W260" s="7">
        <f t="shared" ref="W260:W288" si="4">IFERROR(V260/I260,0)</f>
        <v>0.947716843109637</v>
      </c>
    </row>
    <row r="261" spans="1:23" ht="15.75" x14ac:dyDescent="0.3">
      <c r="A261" s="8">
        <v>260</v>
      </c>
      <c r="B261" s="9">
        <v>10069</v>
      </c>
      <c r="C261" s="9">
        <v>150122</v>
      </c>
      <c r="D261" s="9" t="s">
        <v>7</v>
      </c>
      <c r="E261" s="9" t="s">
        <v>9</v>
      </c>
      <c r="F261" s="17" t="s">
        <v>92</v>
      </c>
      <c r="G261" s="6" t="s">
        <v>11</v>
      </c>
      <c r="H261" s="18">
        <v>0</v>
      </c>
      <c r="I261" s="18">
        <v>88311</v>
      </c>
      <c r="J261" s="18">
        <v>0</v>
      </c>
      <c r="K261" s="18">
        <v>0</v>
      </c>
      <c r="L261" s="18">
        <v>0</v>
      </c>
      <c r="M261" s="18">
        <v>0</v>
      </c>
      <c r="N261" s="18">
        <v>840</v>
      </c>
      <c r="O261" s="18">
        <v>0</v>
      </c>
      <c r="P261" s="18">
        <v>4972.7</v>
      </c>
      <c r="Q261" s="18">
        <v>0</v>
      </c>
      <c r="R261" s="18">
        <v>0</v>
      </c>
      <c r="S261" s="18">
        <v>22759.5</v>
      </c>
      <c r="T261" s="18">
        <v>24844.3</v>
      </c>
      <c r="U261" s="18">
        <v>18214.2</v>
      </c>
      <c r="V261" s="18">
        <v>71630.7</v>
      </c>
      <c r="W261" s="7">
        <f t="shared" si="4"/>
        <v>0.81111866018955736</v>
      </c>
    </row>
    <row r="262" spans="1:23" ht="15.75" x14ac:dyDescent="0.3">
      <c r="A262" s="8">
        <v>261</v>
      </c>
      <c r="B262" s="9">
        <v>10069</v>
      </c>
      <c r="C262" s="9">
        <v>150122</v>
      </c>
      <c r="D262" s="9" t="s">
        <v>7</v>
      </c>
      <c r="E262" s="9" t="s">
        <v>9</v>
      </c>
      <c r="F262" s="17" t="s">
        <v>93</v>
      </c>
      <c r="G262" s="6" t="s">
        <v>11</v>
      </c>
      <c r="H262" s="18">
        <v>0</v>
      </c>
      <c r="I262" s="18">
        <v>27702</v>
      </c>
      <c r="J262" s="18">
        <v>0</v>
      </c>
      <c r="K262" s="18">
        <v>0</v>
      </c>
      <c r="L262" s="18">
        <v>0</v>
      </c>
      <c r="M262" s="18">
        <v>0</v>
      </c>
      <c r="N262" s="18">
        <v>0</v>
      </c>
      <c r="O262" s="18">
        <v>0</v>
      </c>
      <c r="P262" s="18">
        <v>0</v>
      </c>
      <c r="Q262" s="18">
        <v>0</v>
      </c>
      <c r="R262" s="18">
        <v>0</v>
      </c>
      <c r="S262" s="18">
        <v>1064</v>
      </c>
      <c r="T262" s="18">
        <v>917.5</v>
      </c>
      <c r="U262" s="18">
        <v>11674.4</v>
      </c>
      <c r="V262" s="18">
        <v>13655.9</v>
      </c>
      <c r="W262" s="7">
        <f t="shared" si="4"/>
        <v>0.49295718720669984</v>
      </c>
    </row>
    <row r="263" spans="1:23" ht="15.75" x14ac:dyDescent="0.3">
      <c r="A263" s="8">
        <v>262</v>
      </c>
      <c r="B263" s="9">
        <v>10069</v>
      </c>
      <c r="C263" s="9">
        <v>150122</v>
      </c>
      <c r="D263" s="9" t="s">
        <v>7</v>
      </c>
      <c r="E263" s="9" t="s">
        <v>9</v>
      </c>
      <c r="F263" s="17" t="s">
        <v>94</v>
      </c>
      <c r="G263" s="6" t="s">
        <v>11</v>
      </c>
      <c r="H263" s="18">
        <v>0</v>
      </c>
      <c r="I263" s="18">
        <v>1184</v>
      </c>
      <c r="J263" s="18">
        <v>0</v>
      </c>
      <c r="K263" s="18">
        <v>0</v>
      </c>
      <c r="L263" s="18">
        <v>0</v>
      </c>
      <c r="M263" s="18">
        <v>0</v>
      </c>
      <c r="N263" s="18">
        <v>1184</v>
      </c>
      <c r="O263" s="18">
        <v>0</v>
      </c>
      <c r="P263" s="18">
        <v>0</v>
      </c>
      <c r="Q263" s="18">
        <v>0</v>
      </c>
      <c r="R263" s="18">
        <v>0</v>
      </c>
      <c r="S263" s="18">
        <v>0</v>
      </c>
      <c r="T263" s="18">
        <v>0</v>
      </c>
      <c r="U263" s="18">
        <v>0</v>
      </c>
      <c r="V263" s="18">
        <v>1184</v>
      </c>
      <c r="W263" s="7">
        <f t="shared" si="4"/>
        <v>1</v>
      </c>
    </row>
    <row r="264" spans="1:23" ht="15.75" x14ac:dyDescent="0.3">
      <c r="A264" s="8">
        <v>263</v>
      </c>
      <c r="B264" s="9">
        <v>10069</v>
      </c>
      <c r="C264" s="9">
        <v>150122</v>
      </c>
      <c r="D264" s="9" t="s">
        <v>7</v>
      </c>
      <c r="E264" s="9" t="s">
        <v>9</v>
      </c>
      <c r="F264" s="17" t="s">
        <v>28</v>
      </c>
      <c r="G264" s="6" t="s">
        <v>11</v>
      </c>
      <c r="H264" s="18">
        <v>0</v>
      </c>
      <c r="I264" s="18">
        <v>180107</v>
      </c>
      <c r="J264" s="18">
        <v>0</v>
      </c>
      <c r="K264" s="18">
        <v>0</v>
      </c>
      <c r="L264" s="18">
        <v>0</v>
      </c>
      <c r="M264" s="18">
        <v>0</v>
      </c>
      <c r="N264" s="18">
        <v>1585</v>
      </c>
      <c r="O264" s="18">
        <v>0</v>
      </c>
      <c r="P264" s="18">
        <v>16967.02</v>
      </c>
      <c r="Q264" s="18">
        <v>0</v>
      </c>
      <c r="R264" s="18">
        <v>0</v>
      </c>
      <c r="S264" s="18">
        <v>81474.5</v>
      </c>
      <c r="T264" s="18">
        <v>15385.3</v>
      </c>
      <c r="U264" s="18">
        <v>63981.03</v>
      </c>
      <c r="V264" s="18">
        <v>179392.85</v>
      </c>
      <c r="W264" s="7">
        <f t="shared" si="4"/>
        <v>0.99603485705719386</v>
      </c>
    </row>
    <row r="265" spans="1:23" ht="15.75" x14ac:dyDescent="0.3">
      <c r="A265" s="8">
        <v>264</v>
      </c>
      <c r="B265" s="9">
        <v>10069</v>
      </c>
      <c r="C265" s="9">
        <v>150122</v>
      </c>
      <c r="D265" s="9" t="s">
        <v>7</v>
      </c>
      <c r="E265" s="9" t="s">
        <v>9</v>
      </c>
      <c r="F265" s="17" t="s">
        <v>111</v>
      </c>
      <c r="G265" s="6" t="s">
        <v>11</v>
      </c>
      <c r="H265" s="18">
        <v>0</v>
      </c>
      <c r="I265" s="18">
        <v>820693</v>
      </c>
      <c r="J265" s="18">
        <v>0</v>
      </c>
      <c r="K265" s="18">
        <v>0</v>
      </c>
      <c r="L265" s="18">
        <v>0</v>
      </c>
      <c r="M265" s="18">
        <v>0</v>
      </c>
      <c r="N265" s="18">
        <v>0</v>
      </c>
      <c r="O265" s="18">
        <v>0</v>
      </c>
      <c r="P265" s="18">
        <v>33190</v>
      </c>
      <c r="Q265" s="18">
        <v>0</v>
      </c>
      <c r="R265" s="18">
        <v>0</v>
      </c>
      <c r="S265" s="18">
        <v>0</v>
      </c>
      <c r="T265" s="18">
        <v>0</v>
      </c>
      <c r="U265" s="18">
        <v>397727.26</v>
      </c>
      <c r="V265" s="18">
        <v>430917.26</v>
      </c>
      <c r="W265" s="7">
        <f t="shared" si="4"/>
        <v>0.52506510960858688</v>
      </c>
    </row>
    <row r="266" spans="1:23" ht="15.75" x14ac:dyDescent="0.3">
      <c r="A266" s="9">
        <v>265</v>
      </c>
      <c r="B266" s="9">
        <v>10069</v>
      </c>
      <c r="C266" s="9">
        <v>150122</v>
      </c>
      <c r="D266" s="9" t="s">
        <v>7</v>
      </c>
      <c r="E266" s="9" t="s">
        <v>9</v>
      </c>
      <c r="F266" s="17" t="s">
        <v>114</v>
      </c>
      <c r="G266" s="6" t="s">
        <v>11</v>
      </c>
      <c r="H266" s="18">
        <v>0</v>
      </c>
      <c r="I266" s="18">
        <v>17200</v>
      </c>
      <c r="J266" s="18">
        <v>0</v>
      </c>
      <c r="K266" s="18">
        <v>0</v>
      </c>
      <c r="L266" s="18">
        <v>0</v>
      </c>
      <c r="M266" s="18">
        <v>0</v>
      </c>
      <c r="N266" s="18">
        <v>0</v>
      </c>
      <c r="O266" s="18">
        <v>0</v>
      </c>
      <c r="P266" s="18">
        <v>17200</v>
      </c>
      <c r="Q266" s="18">
        <v>0</v>
      </c>
      <c r="R266" s="18">
        <v>0</v>
      </c>
      <c r="S266" s="18">
        <v>0</v>
      </c>
      <c r="T266" s="18">
        <v>0</v>
      </c>
      <c r="U266" s="18">
        <v>0</v>
      </c>
      <c r="V266" s="18">
        <v>17200</v>
      </c>
      <c r="W266" s="7">
        <f t="shared" si="4"/>
        <v>1</v>
      </c>
    </row>
    <row r="267" spans="1:23" ht="15.75" x14ac:dyDescent="0.3">
      <c r="A267" s="8">
        <v>266</v>
      </c>
      <c r="B267" s="9">
        <v>10069</v>
      </c>
      <c r="C267" s="9">
        <v>150122</v>
      </c>
      <c r="D267" s="9" t="s">
        <v>7</v>
      </c>
      <c r="E267" s="9" t="s">
        <v>9</v>
      </c>
      <c r="F267" s="17" t="s">
        <v>115</v>
      </c>
      <c r="G267" s="6" t="s">
        <v>11</v>
      </c>
      <c r="H267" s="18">
        <v>0</v>
      </c>
      <c r="I267" s="18">
        <v>14160</v>
      </c>
      <c r="J267" s="18">
        <v>0</v>
      </c>
      <c r="K267" s="18">
        <v>0</v>
      </c>
      <c r="L267" s="18">
        <v>0</v>
      </c>
      <c r="M267" s="18">
        <v>14160</v>
      </c>
      <c r="N267" s="18">
        <v>0</v>
      </c>
      <c r="O267" s="18">
        <v>0</v>
      </c>
      <c r="P267" s="18">
        <v>0</v>
      </c>
      <c r="Q267" s="18">
        <v>0</v>
      </c>
      <c r="R267" s="18">
        <v>0</v>
      </c>
      <c r="S267" s="18">
        <v>0</v>
      </c>
      <c r="T267" s="18">
        <v>0</v>
      </c>
      <c r="U267" s="18">
        <v>0</v>
      </c>
      <c r="V267" s="18">
        <v>14160</v>
      </c>
      <c r="W267" s="7">
        <f t="shared" si="4"/>
        <v>1</v>
      </c>
    </row>
    <row r="268" spans="1:23" ht="15.75" x14ac:dyDescent="0.3">
      <c r="A268" s="8">
        <v>267</v>
      </c>
      <c r="B268" s="9">
        <v>10069</v>
      </c>
      <c r="C268" s="9">
        <v>150122</v>
      </c>
      <c r="D268" s="9" t="s">
        <v>7</v>
      </c>
      <c r="E268" s="9" t="s">
        <v>9</v>
      </c>
      <c r="F268" s="17" t="s">
        <v>118</v>
      </c>
      <c r="G268" s="6" t="s">
        <v>11</v>
      </c>
      <c r="H268" s="18">
        <v>0</v>
      </c>
      <c r="I268" s="18">
        <v>35400</v>
      </c>
      <c r="J268" s="18">
        <v>0</v>
      </c>
      <c r="K268" s="18">
        <v>0</v>
      </c>
      <c r="L268" s="18">
        <v>0</v>
      </c>
      <c r="M268" s="18">
        <v>0</v>
      </c>
      <c r="N268" s="18">
        <v>466</v>
      </c>
      <c r="O268" s="18">
        <v>34400</v>
      </c>
      <c r="P268" s="18">
        <v>0</v>
      </c>
      <c r="Q268" s="18">
        <v>0</v>
      </c>
      <c r="R268" s="18">
        <v>0</v>
      </c>
      <c r="S268" s="18">
        <v>0</v>
      </c>
      <c r="T268" s="18">
        <v>0</v>
      </c>
      <c r="U268" s="18">
        <v>0</v>
      </c>
      <c r="V268" s="18">
        <v>34866</v>
      </c>
      <c r="W268" s="7">
        <f t="shared" si="4"/>
        <v>0.9849152542372881</v>
      </c>
    </row>
    <row r="269" spans="1:23" ht="15.75" x14ac:dyDescent="0.3">
      <c r="A269" s="8">
        <v>268</v>
      </c>
      <c r="B269" s="9">
        <v>10069</v>
      </c>
      <c r="C269" s="9">
        <v>150122</v>
      </c>
      <c r="D269" s="9" t="s">
        <v>7</v>
      </c>
      <c r="E269" s="9" t="s">
        <v>9</v>
      </c>
      <c r="F269" s="17" t="s">
        <v>31</v>
      </c>
      <c r="G269" s="6" t="s">
        <v>11</v>
      </c>
      <c r="H269" s="18">
        <v>0</v>
      </c>
      <c r="I269" s="18">
        <v>1092894</v>
      </c>
      <c r="J269" s="18">
        <v>0</v>
      </c>
      <c r="K269" s="18">
        <v>0</v>
      </c>
      <c r="L269" s="18">
        <v>0</v>
      </c>
      <c r="M269" s="18">
        <v>4000</v>
      </c>
      <c r="N269" s="18">
        <v>0</v>
      </c>
      <c r="O269" s="18">
        <v>0</v>
      </c>
      <c r="P269" s="18">
        <v>0</v>
      </c>
      <c r="Q269" s="18">
        <v>0</v>
      </c>
      <c r="R269" s="18">
        <v>91929.600000000006</v>
      </c>
      <c r="S269" s="18">
        <v>68146.37000000001</v>
      </c>
      <c r="T269" s="18">
        <v>34532.01</v>
      </c>
      <c r="U269" s="18">
        <v>32898.79</v>
      </c>
      <c r="V269" s="18">
        <v>231506.77</v>
      </c>
      <c r="W269" s="7">
        <f t="shared" si="4"/>
        <v>0.21182911608994101</v>
      </c>
    </row>
    <row r="270" spans="1:23" ht="15.75" x14ac:dyDescent="0.3">
      <c r="A270" s="8">
        <v>269</v>
      </c>
      <c r="B270" s="9">
        <v>10069</v>
      </c>
      <c r="C270" s="9">
        <v>150122</v>
      </c>
      <c r="D270" s="9" t="s">
        <v>7</v>
      </c>
      <c r="E270" s="9" t="s">
        <v>9</v>
      </c>
      <c r="F270" s="17" t="s">
        <v>187</v>
      </c>
      <c r="G270" s="6" t="s">
        <v>11</v>
      </c>
      <c r="H270" s="18">
        <v>0</v>
      </c>
      <c r="I270" s="18">
        <v>34400</v>
      </c>
      <c r="J270" s="18">
        <v>0</v>
      </c>
      <c r="K270" s="18">
        <v>0</v>
      </c>
      <c r="L270" s="18">
        <v>8000</v>
      </c>
      <c r="M270" s="18">
        <v>12400</v>
      </c>
      <c r="N270" s="18">
        <v>8000</v>
      </c>
      <c r="O270" s="18">
        <v>0</v>
      </c>
      <c r="P270" s="18">
        <v>4000</v>
      </c>
      <c r="Q270" s="18">
        <v>2000</v>
      </c>
      <c r="R270" s="18">
        <v>0</v>
      </c>
      <c r="S270" s="18">
        <v>0</v>
      </c>
      <c r="T270" s="18">
        <v>0</v>
      </c>
      <c r="U270" s="18">
        <v>0</v>
      </c>
      <c r="V270" s="18">
        <v>34400</v>
      </c>
      <c r="W270" s="7">
        <f t="shared" si="4"/>
        <v>1</v>
      </c>
    </row>
    <row r="271" spans="1:23" ht="15.75" x14ac:dyDescent="0.3">
      <c r="A271" s="8">
        <v>270</v>
      </c>
      <c r="B271" s="9">
        <v>10069</v>
      </c>
      <c r="C271" s="9">
        <v>150122</v>
      </c>
      <c r="D271" s="9" t="s">
        <v>7</v>
      </c>
      <c r="E271" s="9" t="s">
        <v>9</v>
      </c>
      <c r="F271" s="16" t="s">
        <v>36</v>
      </c>
      <c r="G271" s="6" t="s">
        <v>11</v>
      </c>
      <c r="H271" s="15">
        <v>13698</v>
      </c>
      <c r="I271" s="15">
        <v>1031541</v>
      </c>
      <c r="J271" s="15">
        <v>0</v>
      </c>
      <c r="K271" s="15">
        <v>0</v>
      </c>
      <c r="L271" s="15">
        <v>47000</v>
      </c>
      <c r="M271" s="15">
        <v>0</v>
      </c>
      <c r="N271" s="15">
        <v>1050</v>
      </c>
      <c r="O271" s="15">
        <v>29768</v>
      </c>
      <c r="P271" s="15">
        <v>31903.96</v>
      </c>
      <c r="Q271" s="15">
        <v>0</v>
      </c>
      <c r="R271" s="15">
        <v>0</v>
      </c>
      <c r="S271" s="15">
        <v>54921</v>
      </c>
      <c r="T271" s="15">
        <v>31830</v>
      </c>
      <c r="U271" s="15">
        <v>35954.400000000001</v>
      </c>
      <c r="V271" s="15">
        <v>232427.36</v>
      </c>
      <c r="W271" s="7">
        <f t="shared" si="4"/>
        <v>0.22532052531116067</v>
      </c>
    </row>
    <row r="272" spans="1:23" ht="15.75" x14ac:dyDescent="0.3">
      <c r="A272" s="9">
        <v>271</v>
      </c>
      <c r="B272" s="9">
        <v>10069</v>
      </c>
      <c r="C272" s="9">
        <v>150122</v>
      </c>
      <c r="D272" s="9" t="s">
        <v>7</v>
      </c>
      <c r="E272" s="9" t="s">
        <v>9</v>
      </c>
      <c r="F272" s="17" t="s">
        <v>37</v>
      </c>
      <c r="G272" s="6" t="s">
        <v>11</v>
      </c>
      <c r="H272" s="18">
        <v>13698</v>
      </c>
      <c r="I272" s="18">
        <v>0</v>
      </c>
      <c r="J272" s="18">
        <v>0</v>
      </c>
      <c r="K272" s="18">
        <v>0</v>
      </c>
      <c r="L272" s="18">
        <v>0</v>
      </c>
      <c r="M272" s="18">
        <v>0</v>
      </c>
      <c r="N272" s="18">
        <v>0</v>
      </c>
      <c r="O272" s="18">
        <v>0</v>
      </c>
      <c r="P272" s="18">
        <v>0</v>
      </c>
      <c r="Q272" s="18">
        <v>0</v>
      </c>
      <c r="R272" s="18">
        <v>0</v>
      </c>
      <c r="S272" s="18">
        <v>0</v>
      </c>
      <c r="T272" s="18">
        <v>0</v>
      </c>
      <c r="U272" s="18">
        <v>0</v>
      </c>
      <c r="V272" s="18">
        <v>0</v>
      </c>
      <c r="W272" s="7">
        <f t="shared" si="4"/>
        <v>0</v>
      </c>
    </row>
    <row r="273" spans="1:23" ht="15.75" x14ac:dyDescent="0.3">
      <c r="A273" s="8">
        <v>272</v>
      </c>
      <c r="B273" s="9">
        <v>10069</v>
      </c>
      <c r="C273" s="9">
        <v>150122</v>
      </c>
      <c r="D273" s="9" t="s">
        <v>7</v>
      </c>
      <c r="E273" s="9" t="s">
        <v>9</v>
      </c>
      <c r="F273" s="17" t="s">
        <v>152</v>
      </c>
      <c r="G273" s="6" t="s">
        <v>11</v>
      </c>
      <c r="H273" s="18">
        <v>0</v>
      </c>
      <c r="I273" s="18">
        <v>51380</v>
      </c>
      <c r="J273" s="18">
        <v>0</v>
      </c>
      <c r="K273" s="18">
        <v>0</v>
      </c>
      <c r="L273" s="18">
        <v>0</v>
      </c>
      <c r="M273" s="18">
        <v>0</v>
      </c>
      <c r="N273" s="18">
        <v>0</v>
      </c>
      <c r="O273" s="18">
        <v>0</v>
      </c>
      <c r="P273" s="18">
        <v>18990</v>
      </c>
      <c r="Q273" s="18">
        <v>0</v>
      </c>
      <c r="R273" s="18">
        <v>0</v>
      </c>
      <c r="S273" s="18">
        <v>0</v>
      </c>
      <c r="T273" s="18">
        <v>0</v>
      </c>
      <c r="U273" s="18">
        <v>0</v>
      </c>
      <c r="V273" s="18">
        <v>18990</v>
      </c>
      <c r="W273" s="7">
        <f t="shared" si="4"/>
        <v>0.36959906578435187</v>
      </c>
    </row>
    <row r="274" spans="1:23" ht="15.75" x14ac:dyDescent="0.3">
      <c r="A274" s="8">
        <v>273</v>
      </c>
      <c r="B274" s="9">
        <v>10069</v>
      </c>
      <c r="C274" s="9">
        <v>150122</v>
      </c>
      <c r="D274" s="9" t="s">
        <v>7</v>
      </c>
      <c r="E274" s="9" t="s">
        <v>9</v>
      </c>
      <c r="F274" s="17" t="s">
        <v>45</v>
      </c>
      <c r="G274" s="6" t="s">
        <v>11</v>
      </c>
      <c r="H274" s="18">
        <v>0</v>
      </c>
      <c r="I274" s="18">
        <v>5255</v>
      </c>
      <c r="J274" s="18">
        <v>0</v>
      </c>
      <c r="K274" s="18">
        <v>0</v>
      </c>
      <c r="L274" s="18">
        <v>0</v>
      </c>
      <c r="M274" s="18">
        <v>0</v>
      </c>
      <c r="N274" s="18">
        <v>0</v>
      </c>
      <c r="O274" s="18">
        <v>2800</v>
      </c>
      <c r="P274" s="18">
        <v>0</v>
      </c>
      <c r="Q274" s="18">
        <v>0</v>
      </c>
      <c r="R274" s="18">
        <v>0</v>
      </c>
      <c r="S274" s="18">
        <v>0</v>
      </c>
      <c r="T274" s="18">
        <v>0</v>
      </c>
      <c r="U274" s="18">
        <v>2454.4</v>
      </c>
      <c r="V274" s="18">
        <v>5254.4</v>
      </c>
      <c r="W274" s="7">
        <f t="shared" si="4"/>
        <v>0.99988582302568974</v>
      </c>
    </row>
    <row r="275" spans="1:23" ht="15.75" x14ac:dyDescent="0.3">
      <c r="A275" s="8">
        <v>274</v>
      </c>
      <c r="B275" s="9">
        <v>10069</v>
      </c>
      <c r="C275" s="9">
        <v>150122</v>
      </c>
      <c r="D275" s="9" t="s">
        <v>7</v>
      </c>
      <c r="E275" s="9" t="s">
        <v>9</v>
      </c>
      <c r="F275" s="17" t="s">
        <v>173</v>
      </c>
      <c r="G275" s="6" t="s">
        <v>11</v>
      </c>
      <c r="H275" s="18">
        <v>0</v>
      </c>
      <c r="I275" s="18">
        <v>6903</v>
      </c>
      <c r="J275" s="18">
        <v>0</v>
      </c>
      <c r="K275" s="18">
        <v>0</v>
      </c>
      <c r="L275" s="18">
        <v>0</v>
      </c>
      <c r="M275" s="18">
        <v>0</v>
      </c>
      <c r="N275" s="18">
        <v>0</v>
      </c>
      <c r="O275" s="18">
        <v>0</v>
      </c>
      <c r="P275" s="18">
        <v>0</v>
      </c>
      <c r="Q275" s="18">
        <v>0</v>
      </c>
      <c r="R275" s="18">
        <v>0</v>
      </c>
      <c r="S275" s="18">
        <v>0</v>
      </c>
      <c r="T275" s="18">
        <v>0</v>
      </c>
      <c r="U275" s="18">
        <v>6903</v>
      </c>
      <c r="V275" s="18">
        <v>6903</v>
      </c>
      <c r="W275" s="7">
        <f t="shared" si="4"/>
        <v>1</v>
      </c>
    </row>
    <row r="276" spans="1:23" ht="15.75" x14ac:dyDescent="0.3">
      <c r="A276" s="8">
        <v>275</v>
      </c>
      <c r="B276" s="9">
        <v>10069</v>
      </c>
      <c r="C276" s="9">
        <v>150122</v>
      </c>
      <c r="D276" s="9" t="s">
        <v>7</v>
      </c>
      <c r="E276" s="9" t="s">
        <v>9</v>
      </c>
      <c r="F276" s="17" t="s">
        <v>153</v>
      </c>
      <c r="G276" s="6" t="s">
        <v>11</v>
      </c>
      <c r="H276" s="18">
        <v>0</v>
      </c>
      <c r="I276" s="18">
        <v>41637</v>
      </c>
      <c r="J276" s="18">
        <v>0</v>
      </c>
      <c r="K276" s="18">
        <v>0</v>
      </c>
      <c r="L276" s="18">
        <v>0</v>
      </c>
      <c r="M276" s="18">
        <v>0</v>
      </c>
      <c r="N276" s="18">
        <v>1050</v>
      </c>
      <c r="O276" s="18">
        <v>10000</v>
      </c>
      <c r="P276" s="18">
        <v>7853.96</v>
      </c>
      <c r="Q276" s="18">
        <v>0</v>
      </c>
      <c r="R276" s="18">
        <v>0</v>
      </c>
      <c r="S276" s="18">
        <v>0</v>
      </c>
      <c r="T276" s="18">
        <v>0</v>
      </c>
      <c r="U276" s="18">
        <v>22697</v>
      </c>
      <c r="V276" s="18">
        <v>41600.959999999999</v>
      </c>
      <c r="W276" s="7">
        <f t="shared" si="4"/>
        <v>0.99913442370968131</v>
      </c>
    </row>
    <row r="277" spans="1:23" ht="15.75" x14ac:dyDescent="0.3">
      <c r="A277" s="8">
        <v>276</v>
      </c>
      <c r="B277" s="9">
        <v>10069</v>
      </c>
      <c r="C277" s="9">
        <v>150122</v>
      </c>
      <c r="D277" s="9" t="s">
        <v>7</v>
      </c>
      <c r="E277" s="9" t="s">
        <v>9</v>
      </c>
      <c r="F277" s="17" t="s">
        <v>154</v>
      </c>
      <c r="G277" s="6" t="s">
        <v>11</v>
      </c>
      <c r="H277" s="18">
        <v>0</v>
      </c>
      <c r="I277" s="18">
        <v>5060</v>
      </c>
      <c r="J277" s="18">
        <v>0</v>
      </c>
      <c r="K277" s="18">
        <v>0</v>
      </c>
      <c r="L277" s="18">
        <v>0</v>
      </c>
      <c r="M277" s="18">
        <v>0</v>
      </c>
      <c r="N277" s="18">
        <v>0</v>
      </c>
      <c r="O277" s="18">
        <v>0</v>
      </c>
      <c r="P277" s="18">
        <v>5060</v>
      </c>
      <c r="Q277" s="18">
        <v>0</v>
      </c>
      <c r="R277" s="18">
        <v>0</v>
      </c>
      <c r="S277" s="18">
        <v>0</v>
      </c>
      <c r="T277" s="18">
        <v>0</v>
      </c>
      <c r="U277" s="18">
        <v>0</v>
      </c>
      <c r="V277" s="18">
        <v>5060</v>
      </c>
      <c r="W277" s="7">
        <f t="shared" si="4"/>
        <v>1</v>
      </c>
    </row>
    <row r="278" spans="1:23" ht="15.75" x14ac:dyDescent="0.3">
      <c r="A278" s="9">
        <v>277</v>
      </c>
      <c r="B278" s="9">
        <v>10069</v>
      </c>
      <c r="C278" s="9">
        <v>150122</v>
      </c>
      <c r="D278" s="9" t="s">
        <v>7</v>
      </c>
      <c r="E278" s="9" t="s">
        <v>9</v>
      </c>
      <c r="F278" s="17" t="s">
        <v>40</v>
      </c>
      <c r="G278" s="6" t="s">
        <v>11</v>
      </c>
      <c r="H278" s="18">
        <v>0</v>
      </c>
      <c r="I278" s="18">
        <v>857338</v>
      </c>
      <c r="J278" s="18">
        <v>0</v>
      </c>
      <c r="K278" s="18">
        <v>0</v>
      </c>
      <c r="L278" s="18">
        <v>0</v>
      </c>
      <c r="M278" s="18">
        <v>0</v>
      </c>
      <c r="N278" s="18">
        <v>0</v>
      </c>
      <c r="O278" s="18">
        <v>0</v>
      </c>
      <c r="P278" s="18">
        <v>0</v>
      </c>
      <c r="Q278" s="18">
        <v>0</v>
      </c>
      <c r="R278" s="18">
        <v>0</v>
      </c>
      <c r="S278" s="18">
        <v>54921</v>
      </c>
      <c r="T278" s="18">
        <v>31830</v>
      </c>
      <c r="U278" s="18">
        <v>3900</v>
      </c>
      <c r="V278" s="18">
        <v>90651</v>
      </c>
      <c r="W278" s="7">
        <f t="shared" si="4"/>
        <v>0.10573542756765709</v>
      </c>
    </row>
    <row r="279" spans="1:23" ht="15.75" x14ac:dyDescent="0.3">
      <c r="A279" s="8">
        <v>278</v>
      </c>
      <c r="B279" s="9">
        <v>10069</v>
      </c>
      <c r="C279" s="9">
        <v>150122</v>
      </c>
      <c r="D279" s="9" t="s">
        <v>7</v>
      </c>
      <c r="E279" s="9" t="s">
        <v>9</v>
      </c>
      <c r="F279" s="17" t="s">
        <v>155</v>
      </c>
      <c r="G279" s="6" t="s">
        <v>11</v>
      </c>
      <c r="H279" s="18">
        <v>0</v>
      </c>
      <c r="I279" s="18">
        <v>3270</v>
      </c>
      <c r="J279" s="18">
        <v>0</v>
      </c>
      <c r="K279" s="18">
        <v>0</v>
      </c>
      <c r="L279" s="18">
        <v>0</v>
      </c>
      <c r="M279" s="18">
        <v>0</v>
      </c>
      <c r="N279" s="18">
        <v>0</v>
      </c>
      <c r="O279" s="18">
        <v>3270</v>
      </c>
      <c r="P279" s="18">
        <v>0</v>
      </c>
      <c r="Q279" s="18">
        <v>0</v>
      </c>
      <c r="R279" s="18">
        <v>0</v>
      </c>
      <c r="S279" s="18">
        <v>0</v>
      </c>
      <c r="T279" s="18">
        <v>0</v>
      </c>
      <c r="U279" s="18">
        <v>0</v>
      </c>
      <c r="V279" s="18">
        <v>3270</v>
      </c>
      <c r="W279" s="7">
        <f t="shared" si="4"/>
        <v>1</v>
      </c>
    </row>
    <row r="280" spans="1:23" ht="15.75" x14ac:dyDescent="0.3">
      <c r="A280" s="8">
        <v>279</v>
      </c>
      <c r="B280" s="9">
        <v>10069</v>
      </c>
      <c r="C280" s="9">
        <v>150122</v>
      </c>
      <c r="D280" s="9" t="s">
        <v>7</v>
      </c>
      <c r="E280" s="9" t="s">
        <v>9</v>
      </c>
      <c r="F280" s="17" t="s">
        <v>156</v>
      </c>
      <c r="G280" s="6" t="s">
        <v>11</v>
      </c>
      <c r="H280" s="18">
        <v>0</v>
      </c>
      <c r="I280" s="18">
        <v>13698</v>
      </c>
      <c r="J280" s="18">
        <v>0</v>
      </c>
      <c r="K280" s="18">
        <v>0</v>
      </c>
      <c r="L280" s="18">
        <v>0</v>
      </c>
      <c r="M280" s="18">
        <v>0</v>
      </c>
      <c r="N280" s="18">
        <v>0</v>
      </c>
      <c r="O280" s="18">
        <v>13698</v>
      </c>
      <c r="P280" s="18">
        <v>0</v>
      </c>
      <c r="Q280" s="18">
        <v>0</v>
      </c>
      <c r="R280" s="18">
        <v>0</v>
      </c>
      <c r="S280" s="18">
        <v>0</v>
      </c>
      <c r="T280" s="18">
        <v>0</v>
      </c>
      <c r="U280" s="18">
        <v>0</v>
      </c>
      <c r="V280" s="18">
        <v>13698</v>
      </c>
      <c r="W280" s="7">
        <f t="shared" si="4"/>
        <v>1</v>
      </c>
    </row>
    <row r="281" spans="1:23" ht="15.75" x14ac:dyDescent="0.3">
      <c r="A281" s="8">
        <v>280</v>
      </c>
      <c r="B281" s="9">
        <v>10069</v>
      </c>
      <c r="C281" s="9">
        <v>150122</v>
      </c>
      <c r="D281" s="9" t="s">
        <v>7</v>
      </c>
      <c r="E281" s="9" t="s">
        <v>9</v>
      </c>
      <c r="F281" s="17" t="s">
        <v>41</v>
      </c>
      <c r="G281" s="6" t="s">
        <v>11</v>
      </c>
      <c r="H281" s="18">
        <v>0</v>
      </c>
      <c r="I281" s="18">
        <v>47000</v>
      </c>
      <c r="J281" s="18">
        <v>0</v>
      </c>
      <c r="K281" s="18">
        <v>0</v>
      </c>
      <c r="L281" s="18">
        <v>47000</v>
      </c>
      <c r="M281" s="18">
        <v>0</v>
      </c>
      <c r="N281" s="18">
        <v>0</v>
      </c>
      <c r="O281" s="18">
        <v>0</v>
      </c>
      <c r="P281" s="18">
        <v>0</v>
      </c>
      <c r="Q281" s="18">
        <v>0</v>
      </c>
      <c r="R281" s="18">
        <v>0</v>
      </c>
      <c r="S281" s="18">
        <v>0</v>
      </c>
      <c r="T281" s="18">
        <v>0</v>
      </c>
      <c r="U281" s="18">
        <v>0</v>
      </c>
      <c r="V281" s="18">
        <v>47000</v>
      </c>
      <c r="W281" s="7">
        <f t="shared" si="4"/>
        <v>1</v>
      </c>
    </row>
    <row r="282" spans="1:23" ht="15.75" x14ac:dyDescent="0.3">
      <c r="A282" s="8">
        <v>281</v>
      </c>
      <c r="B282" s="9">
        <v>10069</v>
      </c>
      <c r="C282" s="9">
        <v>150122</v>
      </c>
      <c r="D282" s="9" t="s">
        <v>7</v>
      </c>
      <c r="E282" s="9" t="s">
        <v>9</v>
      </c>
      <c r="F282" s="14" t="s">
        <v>174</v>
      </c>
      <c r="G282" s="6" t="s">
        <v>11</v>
      </c>
      <c r="H282" s="15">
        <v>13663084</v>
      </c>
      <c r="I282" s="15">
        <v>13995279</v>
      </c>
      <c r="J282" s="15">
        <v>0</v>
      </c>
      <c r="K282" s="15">
        <v>478210.12</v>
      </c>
      <c r="L282" s="15">
        <v>2302437.39</v>
      </c>
      <c r="M282" s="15">
        <v>13250</v>
      </c>
      <c r="N282" s="15">
        <v>697327.32000000007</v>
      </c>
      <c r="O282" s="15">
        <v>748212.87999999989</v>
      </c>
      <c r="P282" s="15">
        <v>738695.47</v>
      </c>
      <c r="Q282" s="15">
        <v>125246.15</v>
      </c>
      <c r="R282" s="15">
        <v>952390.61</v>
      </c>
      <c r="S282" s="15">
        <v>1884709.63</v>
      </c>
      <c r="T282" s="15">
        <v>2037147.87</v>
      </c>
      <c r="U282" s="15">
        <v>3683101.6900000004</v>
      </c>
      <c r="V282" s="15">
        <v>13660729.130000001</v>
      </c>
      <c r="W282" s="7">
        <f t="shared" si="4"/>
        <v>0.97609551978206366</v>
      </c>
    </row>
    <row r="283" spans="1:23" ht="15.75" x14ac:dyDescent="0.3">
      <c r="A283" s="8">
        <v>282</v>
      </c>
      <c r="B283" s="9">
        <v>10069</v>
      </c>
      <c r="C283" s="9">
        <v>150122</v>
      </c>
      <c r="D283" s="9" t="s">
        <v>7</v>
      </c>
      <c r="E283" s="9" t="s">
        <v>9</v>
      </c>
      <c r="F283" s="16" t="s">
        <v>36</v>
      </c>
      <c r="G283" s="6" t="s">
        <v>11</v>
      </c>
      <c r="H283" s="15">
        <v>13663084</v>
      </c>
      <c r="I283" s="15">
        <v>13995279</v>
      </c>
      <c r="J283" s="15">
        <v>0</v>
      </c>
      <c r="K283" s="15">
        <v>478210.12</v>
      </c>
      <c r="L283" s="15">
        <v>2302437.39</v>
      </c>
      <c r="M283" s="15">
        <v>13250</v>
      </c>
      <c r="N283" s="15">
        <v>697327.32000000007</v>
      </c>
      <c r="O283" s="15">
        <v>748212.87999999989</v>
      </c>
      <c r="P283" s="15">
        <v>738695.47</v>
      </c>
      <c r="Q283" s="15">
        <v>125246.15</v>
      </c>
      <c r="R283" s="15">
        <v>952390.61</v>
      </c>
      <c r="S283" s="15">
        <v>1884709.63</v>
      </c>
      <c r="T283" s="15">
        <v>2037147.87</v>
      </c>
      <c r="U283" s="15">
        <v>3683101.6900000004</v>
      </c>
      <c r="V283" s="15">
        <v>13660729.130000001</v>
      </c>
      <c r="W283" s="7">
        <f t="shared" si="4"/>
        <v>0.97609551978206366</v>
      </c>
    </row>
    <row r="284" spans="1:23" ht="15.75" x14ac:dyDescent="0.3">
      <c r="A284" s="9">
        <v>283</v>
      </c>
      <c r="B284" s="9">
        <v>10069</v>
      </c>
      <c r="C284" s="9">
        <v>150122</v>
      </c>
      <c r="D284" s="9" t="s">
        <v>7</v>
      </c>
      <c r="E284" s="9" t="s">
        <v>9</v>
      </c>
      <c r="F284" s="17" t="s">
        <v>37</v>
      </c>
      <c r="G284" s="6" t="s">
        <v>11</v>
      </c>
      <c r="H284" s="18">
        <v>689237</v>
      </c>
      <c r="I284" s="18">
        <v>252546</v>
      </c>
      <c r="J284" s="18">
        <v>0</v>
      </c>
      <c r="K284" s="18">
        <v>0</v>
      </c>
      <c r="L284" s="18">
        <v>252545.35</v>
      </c>
      <c r="M284" s="18">
        <v>0</v>
      </c>
      <c r="N284" s="18">
        <v>0</v>
      </c>
      <c r="O284" s="18">
        <v>0</v>
      </c>
      <c r="P284" s="18">
        <v>0</v>
      </c>
      <c r="Q284" s="18">
        <v>0</v>
      </c>
      <c r="R284" s="18">
        <v>0</v>
      </c>
      <c r="S284" s="18">
        <v>-3266.7</v>
      </c>
      <c r="T284" s="18">
        <v>0</v>
      </c>
      <c r="U284" s="18">
        <v>3266.7</v>
      </c>
      <c r="V284" s="18">
        <v>252545.35</v>
      </c>
      <c r="W284" s="7">
        <f t="shared" si="4"/>
        <v>0.99999742621146248</v>
      </c>
    </row>
    <row r="285" spans="1:23" ht="15.75" x14ac:dyDescent="0.3">
      <c r="A285" s="8">
        <v>284</v>
      </c>
      <c r="B285" s="9">
        <v>10069</v>
      </c>
      <c r="C285" s="9">
        <v>150122</v>
      </c>
      <c r="D285" s="9" t="s">
        <v>7</v>
      </c>
      <c r="E285" s="9" t="s">
        <v>9</v>
      </c>
      <c r="F285" s="17" t="s">
        <v>38</v>
      </c>
      <c r="G285" s="6" t="s">
        <v>11</v>
      </c>
      <c r="H285" s="18">
        <v>0</v>
      </c>
      <c r="I285" s="18">
        <v>11693210</v>
      </c>
      <c r="J285" s="18">
        <v>0</v>
      </c>
      <c r="K285" s="18">
        <v>428536.79</v>
      </c>
      <c r="L285" s="18">
        <v>1721774.54</v>
      </c>
      <c r="M285" s="18">
        <v>0</v>
      </c>
      <c r="N285" s="18">
        <v>580161.16</v>
      </c>
      <c r="O285" s="18">
        <v>627972.19999999995</v>
      </c>
      <c r="P285" s="18">
        <v>617837.39</v>
      </c>
      <c r="Q285" s="18">
        <v>0</v>
      </c>
      <c r="R285" s="18">
        <v>796051.53</v>
      </c>
      <c r="S285" s="18">
        <v>1636437.15</v>
      </c>
      <c r="T285" s="18">
        <v>1971477.87</v>
      </c>
      <c r="U285" s="18">
        <v>3312895.93</v>
      </c>
      <c r="V285" s="18">
        <v>11693144.560000001</v>
      </c>
      <c r="W285" s="7">
        <f t="shared" si="4"/>
        <v>0.99999440358977565</v>
      </c>
    </row>
    <row r="286" spans="1:23" ht="15.75" x14ac:dyDescent="0.3">
      <c r="A286" s="8">
        <v>285</v>
      </c>
      <c r="B286" s="9">
        <v>10069</v>
      </c>
      <c r="C286" s="9">
        <v>150122</v>
      </c>
      <c r="D286" s="9" t="s">
        <v>7</v>
      </c>
      <c r="E286" s="9" t="s">
        <v>9</v>
      </c>
      <c r="F286" s="17" t="s">
        <v>149</v>
      </c>
      <c r="G286" s="6" t="s">
        <v>11</v>
      </c>
      <c r="H286" s="18">
        <v>10620</v>
      </c>
      <c r="I286" s="18">
        <v>12345</v>
      </c>
      <c r="J286" s="18">
        <v>0</v>
      </c>
      <c r="K286" s="18">
        <v>0</v>
      </c>
      <c r="L286" s="18">
        <v>10620</v>
      </c>
      <c r="M286" s="18">
        <v>0</v>
      </c>
      <c r="N286" s="18">
        <v>0</v>
      </c>
      <c r="O286" s="18">
        <v>0</v>
      </c>
      <c r="P286" s="18">
        <v>0</v>
      </c>
      <c r="Q286" s="18">
        <v>0</v>
      </c>
      <c r="R286" s="18">
        <v>0</v>
      </c>
      <c r="S286" s="18">
        <v>0</v>
      </c>
      <c r="T286" s="18">
        <v>0</v>
      </c>
      <c r="U286" s="18">
        <v>1725</v>
      </c>
      <c r="V286" s="18">
        <v>12345</v>
      </c>
      <c r="W286" s="7">
        <f t="shared" si="4"/>
        <v>1</v>
      </c>
    </row>
    <row r="287" spans="1:23" ht="15.75" x14ac:dyDescent="0.3">
      <c r="A287" s="8">
        <v>286</v>
      </c>
      <c r="B287" s="9">
        <v>10069</v>
      </c>
      <c r="C287" s="9">
        <v>150122</v>
      </c>
      <c r="D287" s="9" t="s">
        <v>7</v>
      </c>
      <c r="E287" s="9" t="s">
        <v>9</v>
      </c>
      <c r="F287" s="17" t="s">
        <v>40</v>
      </c>
      <c r="G287" s="6" t="s">
        <v>11</v>
      </c>
      <c r="H287" s="18">
        <v>0</v>
      </c>
      <c r="I287" s="18">
        <v>332195</v>
      </c>
      <c r="J287" s="18">
        <v>0</v>
      </c>
      <c r="K287" s="18">
        <v>0</v>
      </c>
      <c r="L287" s="18">
        <v>0</v>
      </c>
      <c r="M287" s="18">
        <v>0</v>
      </c>
      <c r="N287" s="18">
        <v>0</v>
      </c>
      <c r="O287" s="18">
        <v>0</v>
      </c>
      <c r="P287" s="18">
        <v>0</v>
      </c>
      <c r="Q287" s="18">
        <v>0</v>
      </c>
      <c r="R287" s="18">
        <v>0</v>
      </c>
      <c r="S287" s="18">
        <v>0</v>
      </c>
      <c r="T287" s="18">
        <v>0</v>
      </c>
      <c r="U287" s="18">
        <v>0</v>
      </c>
      <c r="V287" s="18">
        <v>0</v>
      </c>
      <c r="W287" s="7">
        <f t="shared" si="4"/>
        <v>0</v>
      </c>
    </row>
    <row r="288" spans="1:23" ht="15.75" x14ac:dyDescent="0.3">
      <c r="A288" s="8">
        <v>287</v>
      </c>
      <c r="B288" s="9">
        <v>10069</v>
      </c>
      <c r="C288" s="9">
        <v>150122</v>
      </c>
      <c r="D288" s="9" t="s">
        <v>7</v>
      </c>
      <c r="E288" s="9" t="s">
        <v>9</v>
      </c>
      <c r="F288" s="17" t="s">
        <v>42</v>
      </c>
      <c r="G288" s="6" t="s">
        <v>11</v>
      </c>
      <c r="H288" s="18">
        <v>12963227</v>
      </c>
      <c r="I288" s="18">
        <v>1704983</v>
      </c>
      <c r="J288" s="18">
        <v>0</v>
      </c>
      <c r="K288" s="18">
        <v>49673.33</v>
      </c>
      <c r="L288" s="18">
        <v>317497.5</v>
      </c>
      <c r="M288" s="18">
        <v>13250</v>
      </c>
      <c r="N288" s="18">
        <v>117166.16</v>
      </c>
      <c r="O288" s="18">
        <v>120240.68</v>
      </c>
      <c r="P288" s="18">
        <v>120858.08</v>
      </c>
      <c r="Q288" s="18">
        <v>125246.15</v>
      </c>
      <c r="R288" s="18">
        <v>156339.07999999999</v>
      </c>
      <c r="S288" s="18">
        <v>251539.18</v>
      </c>
      <c r="T288" s="18">
        <v>65670</v>
      </c>
      <c r="U288" s="18">
        <v>365214.06</v>
      </c>
      <c r="V288" s="18">
        <v>1702694.22</v>
      </c>
      <c r="W288" s="7">
        <f t="shared" si="4"/>
        <v>0.99865759365342643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5"/>
  <sheetViews>
    <sheetView workbookViewId="0">
      <selection activeCell="C3" sqref="C3"/>
    </sheetView>
  </sheetViews>
  <sheetFormatPr baseColWidth="10" defaultRowHeight="15" x14ac:dyDescent="0.25"/>
  <cols>
    <col min="1" max="1" width="4.42578125" bestFit="1" customWidth="1"/>
    <col min="2" max="3" width="11.5703125" bestFit="1" customWidth="1"/>
    <col min="5" max="5" width="35.42578125" bestFit="1" customWidth="1"/>
    <col min="6" max="6" width="126.85546875" bestFit="1" customWidth="1"/>
    <col min="8" max="9" width="12.28515625" bestFit="1" customWidth="1"/>
    <col min="10" max="10" width="10.28515625" bestFit="1" customWidth="1"/>
    <col min="11" max="13" width="10.7109375" customWidth="1"/>
  </cols>
  <sheetData>
    <row r="1" spans="1:23" ht="38.25" x14ac:dyDescent="0.25">
      <c r="A1" s="5" t="s">
        <v>3</v>
      </c>
      <c r="B1" s="5" t="s">
        <v>4</v>
      </c>
      <c r="C1" s="5" t="s">
        <v>5</v>
      </c>
      <c r="D1" s="5" t="s">
        <v>6</v>
      </c>
      <c r="E1" s="5" t="s">
        <v>8</v>
      </c>
      <c r="F1" s="4" t="s">
        <v>12</v>
      </c>
      <c r="G1" s="5" t="s">
        <v>10</v>
      </c>
      <c r="H1" s="5" t="s">
        <v>0</v>
      </c>
      <c r="I1" s="5" t="s">
        <v>1</v>
      </c>
      <c r="J1" s="5" t="s">
        <v>175</v>
      </c>
      <c r="K1" s="5" t="s">
        <v>176</v>
      </c>
      <c r="L1" s="5" t="s">
        <v>177</v>
      </c>
      <c r="M1" s="5" t="s">
        <v>178</v>
      </c>
      <c r="N1" s="5" t="s">
        <v>179</v>
      </c>
      <c r="O1" s="5" t="s">
        <v>180</v>
      </c>
      <c r="P1" s="5" t="s">
        <v>181</v>
      </c>
      <c r="Q1" s="5" t="s">
        <v>182</v>
      </c>
      <c r="R1" s="5" t="s">
        <v>183</v>
      </c>
      <c r="S1" s="5" t="s">
        <v>184</v>
      </c>
      <c r="T1" s="5" t="s">
        <v>185</v>
      </c>
      <c r="U1" s="5" t="s">
        <v>186</v>
      </c>
      <c r="V1" s="5" t="s">
        <v>13</v>
      </c>
      <c r="W1" s="5" t="s">
        <v>2</v>
      </c>
    </row>
    <row r="2" spans="1:23" x14ac:dyDescent="0.25">
      <c r="A2" s="9">
        <v>1</v>
      </c>
      <c r="B2" s="9">
        <v>10069</v>
      </c>
      <c r="C2" s="9">
        <v>150122</v>
      </c>
      <c r="D2" s="9" t="s">
        <v>7</v>
      </c>
      <c r="E2" s="9" t="s">
        <v>9</v>
      </c>
      <c r="F2" s="14" t="s">
        <v>14</v>
      </c>
      <c r="G2" s="6" t="s">
        <v>11</v>
      </c>
      <c r="H2" s="15">
        <v>686293</v>
      </c>
      <c r="I2" s="15">
        <v>686293</v>
      </c>
      <c r="J2" s="15">
        <v>0</v>
      </c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>
        <f>+SUM(J2:U2)</f>
        <v>0</v>
      </c>
      <c r="W2" s="7">
        <f>IFERROR(V2/I2,0)</f>
        <v>0</v>
      </c>
    </row>
    <row r="3" spans="1:23" ht="15.75" x14ac:dyDescent="0.3">
      <c r="A3" s="13">
        <v>2</v>
      </c>
      <c r="B3" s="9">
        <v>10069</v>
      </c>
      <c r="C3" s="9">
        <v>150122</v>
      </c>
      <c r="D3" s="9" t="s">
        <v>7</v>
      </c>
      <c r="E3" s="9" t="s">
        <v>9</v>
      </c>
      <c r="F3" s="16" t="s">
        <v>19</v>
      </c>
      <c r="G3" s="6" t="s">
        <v>11</v>
      </c>
      <c r="H3" s="15">
        <v>449580</v>
      </c>
      <c r="I3" s="15">
        <v>449580</v>
      </c>
      <c r="J3" s="15">
        <v>0</v>
      </c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5">
        <f t="shared" ref="V3:V66" si="0">+SUM(J3:U3)</f>
        <v>0</v>
      </c>
      <c r="W3" s="7">
        <f t="shared" ref="W3:W66" si="1">IFERROR(V3/I3,0)</f>
        <v>0</v>
      </c>
    </row>
    <row r="4" spans="1:23" ht="15.75" x14ac:dyDescent="0.3">
      <c r="A4" s="13">
        <v>3</v>
      </c>
      <c r="B4" s="9">
        <v>10069</v>
      </c>
      <c r="C4" s="9">
        <v>150122</v>
      </c>
      <c r="D4" s="9" t="s">
        <v>7</v>
      </c>
      <c r="E4" s="9" t="s">
        <v>9</v>
      </c>
      <c r="F4" s="17" t="s">
        <v>21</v>
      </c>
      <c r="G4" s="6" t="s">
        <v>11</v>
      </c>
      <c r="H4" s="18">
        <v>449580</v>
      </c>
      <c r="I4" s="18">
        <v>449580</v>
      </c>
      <c r="J4" s="18">
        <v>0</v>
      </c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5">
        <f t="shared" si="0"/>
        <v>0</v>
      </c>
      <c r="W4" s="7">
        <f t="shared" si="1"/>
        <v>0</v>
      </c>
    </row>
    <row r="5" spans="1:23" ht="15.75" x14ac:dyDescent="0.3">
      <c r="A5" s="13">
        <v>4</v>
      </c>
      <c r="B5" s="9">
        <v>10069</v>
      </c>
      <c r="C5" s="9">
        <v>150122</v>
      </c>
      <c r="D5" s="9" t="s">
        <v>7</v>
      </c>
      <c r="E5" s="9" t="s">
        <v>9</v>
      </c>
      <c r="F5" s="16" t="s">
        <v>22</v>
      </c>
      <c r="G5" s="6" t="s">
        <v>11</v>
      </c>
      <c r="H5" s="15">
        <v>141373</v>
      </c>
      <c r="I5" s="15">
        <v>141373</v>
      </c>
      <c r="J5" s="15">
        <v>0</v>
      </c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5">
        <f t="shared" si="0"/>
        <v>0</v>
      </c>
      <c r="W5" s="7">
        <f t="shared" si="1"/>
        <v>0</v>
      </c>
    </row>
    <row r="6" spans="1:23" ht="15.75" x14ac:dyDescent="0.3">
      <c r="A6" s="13">
        <v>5</v>
      </c>
      <c r="B6" s="9">
        <v>10069</v>
      </c>
      <c r="C6" s="9">
        <v>150122</v>
      </c>
      <c r="D6" s="9" t="s">
        <v>7</v>
      </c>
      <c r="E6" s="9" t="s">
        <v>9</v>
      </c>
      <c r="F6" s="17" t="s">
        <v>29</v>
      </c>
      <c r="G6" s="6" t="s">
        <v>11</v>
      </c>
      <c r="H6" s="18">
        <v>141373</v>
      </c>
      <c r="I6" s="18">
        <v>39600</v>
      </c>
      <c r="J6" s="18">
        <v>0</v>
      </c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5">
        <f t="shared" si="0"/>
        <v>0</v>
      </c>
      <c r="W6" s="7">
        <f t="shared" si="1"/>
        <v>0</v>
      </c>
    </row>
    <row r="7" spans="1:23" ht="15.75" x14ac:dyDescent="0.3">
      <c r="A7" s="9">
        <v>6</v>
      </c>
      <c r="B7" s="9">
        <v>10069</v>
      </c>
      <c r="C7" s="9">
        <v>150122</v>
      </c>
      <c r="D7" s="9" t="s">
        <v>7</v>
      </c>
      <c r="E7" s="9" t="s">
        <v>9</v>
      </c>
      <c r="F7" s="17" t="s">
        <v>187</v>
      </c>
      <c r="G7" s="6" t="s">
        <v>11</v>
      </c>
      <c r="H7" s="18">
        <v>0</v>
      </c>
      <c r="I7" s="18">
        <v>101773</v>
      </c>
      <c r="J7" s="18">
        <v>0</v>
      </c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5">
        <f t="shared" si="0"/>
        <v>0</v>
      </c>
      <c r="W7" s="7">
        <f t="shared" si="1"/>
        <v>0</v>
      </c>
    </row>
    <row r="8" spans="1:23" ht="15.75" x14ac:dyDescent="0.3">
      <c r="A8" s="13">
        <v>7</v>
      </c>
      <c r="B8" s="9">
        <v>10069</v>
      </c>
      <c r="C8" s="9">
        <v>150122</v>
      </c>
      <c r="D8" s="9" t="s">
        <v>7</v>
      </c>
      <c r="E8" s="9" t="s">
        <v>9</v>
      </c>
      <c r="F8" s="16" t="s">
        <v>36</v>
      </c>
      <c r="G8" s="6" t="s">
        <v>11</v>
      </c>
      <c r="H8" s="15">
        <v>95340</v>
      </c>
      <c r="I8" s="15">
        <v>95340</v>
      </c>
      <c r="J8" s="15">
        <v>0</v>
      </c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5">
        <f t="shared" si="0"/>
        <v>0</v>
      </c>
      <c r="W8" s="7">
        <f t="shared" si="1"/>
        <v>0</v>
      </c>
    </row>
    <row r="9" spans="1:23" ht="15.75" x14ac:dyDescent="0.3">
      <c r="A9" s="13">
        <v>8</v>
      </c>
      <c r="B9" s="9">
        <v>10069</v>
      </c>
      <c r="C9" s="9">
        <v>150122</v>
      </c>
      <c r="D9" s="9" t="s">
        <v>7</v>
      </c>
      <c r="E9" s="9" t="s">
        <v>9</v>
      </c>
      <c r="F9" s="17" t="s">
        <v>38</v>
      </c>
      <c r="G9" s="6" t="s">
        <v>11</v>
      </c>
      <c r="H9" s="18">
        <v>95340</v>
      </c>
      <c r="I9" s="18">
        <v>95340</v>
      </c>
      <c r="J9" s="18">
        <v>0</v>
      </c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5">
        <f t="shared" si="0"/>
        <v>0</v>
      </c>
      <c r="W9" s="7">
        <f t="shared" si="1"/>
        <v>0</v>
      </c>
    </row>
    <row r="10" spans="1:23" ht="15.75" x14ac:dyDescent="0.3">
      <c r="A10" s="13">
        <v>9</v>
      </c>
      <c r="B10" s="9">
        <v>10069</v>
      </c>
      <c r="C10" s="9">
        <v>150122</v>
      </c>
      <c r="D10" s="9" t="s">
        <v>7</v>
      </c>
      <c r="E10" s="9" t="s">
        <v>9</v>
      </c>
      <c r="F10" s="14" t="s">
        <v>44</v>
      </c>
      <c r="G10" s="6" t="s">
        <v>11</v>
      </c>
      <c r="H10" s="15">
        <v>2503124</v>
      </c>
      <c r="I10" s="15">
        <v>4551265</v>
      </c>
      <c r="J10" s="15">
        <v>0</v>
      </c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5">
        <f t="shared" si="0"/>
        <v>0</v>
      </c>
      <c r="W10" s="7">
        <f t="shared" si="1"/>
        <v>0</v>
      </c>
    </row>
    <row r="11" spans="1:23" ht="15.75" x14ac:dyDescent="0.3">
      <c r="A11" s="13">
        <v>10</v>
      </c>
      <c r="B11" s="9">
        <v>10069</v>
      </c>
      <c r="C11" s="9">
        <v>150122</v>
      </c>
      <c r="D11" s="9" t="s">
        <v>7</v>
      </c>
      <c r="E11" s="9" t="s">
        <v>9</v>
      </c>
      <c r="F11" s="16" t="s">
        <v>36</v>
      </c>
      <c r="G11" s="6" t="s">
        <v>11</v>
      </c>
      <c r="H11" s="15">
        <v>2503124</v>
      </c>
      <c r="I11" s="15">
        <v>4551265</v>
      </c>
      <c r="J11" s="15">
        <v>0</v>
      </c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5">
        <f t="shared" si="0"/>
        <v>0</v>
      </c>
      <c r="W11" s="7">
        <f t="shared" si="1"/>
        <v>0</v>
      </c>
    </row>
    <row r="12" spans="1:23" ht="15.75" x14ac:dyDescent="0.3">
      <c r="A12" s="9">
        <v>11</v>
      </c>
      <c r="B12" s="9">
        <v>10069</v>
      </c>
      <c r="C12" s="9">
        <v>150122</v>
      </c>
      <c r="D12" s="9" t="s">
        <v>7</v>
      </c>
      <c r="E12" s="9" t="s">
        <v>9</v>
      </c>
      <c r="F12" s="17" t="s">
        <v>37</v>
      </c>
      <c r="G12" s="6" t="s">
        <v>11</v>
      </c>
      <c r="H12" s="18">
        <v>95000</v>
      </c>
      <c r="I12" s="18">
        <v>283188</v>
      </c>
      <c r="J12" s="18">
        <v>0</v>
      </c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5">
        <f t="shared" si="0"/>
        <v>0</v>
      </c>
      <c r="W12" s="7">
        <f t="shared" si="1"/>
        <v>0</v>
      </c>
    </row>
    <row r="13" spans="1:23" ht="15.75" x14ac:dyDescent="0.3">
      <c r="A13" s="13">
        <v>12</v>
      </c>
      <c r="B13" s="9">
        <v>10069</v>
      </c>
      <c r="C13" s="9">
        <v>150122</v>
      </c>
      <c r="D13" s="9" t="s">
        <v>7</v>
      </c>
      <c r="E13" s="9" t="s">
        <v>9</v>
      </c>
      <c r="F13" s="17" t="s">
        <v>38</v>
      </c>
      <c r="G13" s="6" t="s">
        <v>11</v>
      </c>
      <c r="H13" s="18">
        <v>404660</v>
      </c>
      <c r="I13" s="18">
        <v>404660</v>
      </c>
      <c r="J13" s="18">
        <v>0</v>
      </c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5">
        <f t="shared" si="0"/>
        <v>0</v>
      </c>
      <c r="W13" s="7">
        <f t="shared" si="1"/>
        <v>0</v>
      </c>
    </row>
    <row r="14" spans="1:23" ht="15.75" x14ac:dyDescent="0.3">
      <c r="A14" s="13">
        <v>13</v>
      </c>
      <c r="B14" s="9">
        <v>10069</v>
      </c>
      <c r="C14" s="9">
        <v>150122</v>
      </c>
      <c r="D14" s="9" t="s">
        <v>7</v>
      </c>
      <c r="E14" s="9" t="s">
        <v>9</v>
      </c>
      <c r="F14" s="17" t="s">
        <v>149</v>
      </c>
      <c r="G14" s="6" t="s">
        <v>11</v>
      </c>
      <c r="H14" s="18">
        <v>1110994</v>
      </c>
      <c r="I14" s="18">
        <v>10000</v>
      </c>
      <c r="J14" s="18">
        <v>0</v>
      </c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5">
        <f t="shared" si="0"/>
        <v>0</v>
      </c>
      <c r="W14" s="7">
        <f t="shared" si="1"/>
        <v>0</v>
      </c>
    </row>
    <row r="15" spans="1:23" ht="15.75" x14ac:dyDescent="0.3">
      <c r="A15" s="13">
        <v>14</v>
      </c>
      <c r="B15" s="9">
        <v>10069</v>
      </c>
      <c r="C15" s="9">
        <v>150122</v>
      </c>
      <c r="D15" s="9" t="s">
        <v>7</v>
      </c>
      <c r="E15" s="9" t="s">
        <v>9</v>
      </c>
      <c r="F15" s="17" t="s">
        <v>151</v>
      </c>
      <c r="G15" s="6" t="s">
        <v>11</v>
      </c>
      <c r="H15" s="18">
        <v>221202</v>
      </c>
      <c r="I15" s="18">
        <v>221202</v>
      </c>
      <c r="J15" s="18">
        <v>0</v>
      </c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5">
        <f t="shared" si="0"/>
        <v>0</v>
      </c>
      <c r="W15" s="7">
        <f t="shared" si="1"/>
        <v>0</v>
      </c>
    </row>
    <row r="16" spans="1:23" ht="15.75" x14ac:dyDescent="0.3">
      <c r="A16" s="13">
        <v>15</v>
      </c>
      <c r="B16" s="9">
        <v>10069</v>
      </c>
      <c r="C16" s="9">
        <v>150122</v>
      </c>
      <c r="D16" s="9" t="s">
        <v>7</v>
      </c>
      <c r="E16" s="9" t="s">
        <v>9</v>
      </c>
      <c r="F16" s="17" t="s">
        <v>40</v>
      </c>
      <c r="G16" s="6" t="s">
        <v>11</v>
      </c>
      <c r="H16" s="18">
        <v>671268</v>
      </c>
      <c r="I16" s="18">
        <v>3482435</v>
      </c>
      <c r="J16" s="18">
        <v>0</v>
      </c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5">
        <f t="shared" si="0"/>
        <v>0</v>
      </c>
      <c r="W16" s="7">
        <f t="shared" si="1"/>
        <v>0</v>
      </c>
    </row>
    <row r="17" spans="1:23" ht="15.75" x14ac:dyDescent="0.3">
      <c r="A17" s="9">
        <v>16</v>
      </c>
      <c r="B17" s="9">
        <v>10069</v>
      </c>
      <c r="C17" s="9">
        <v>150122</v>
      </c>
      <c r="D17" s="9" t="s">
        <v>7</v>
      </c>
      <c r="E17" s="9" t="s">
        <v>9</v>
      </c>
      <c r="F17" s="17" t="s">
        <v>41</v>
      </c>
      <c r="G17" s="6" t="s">
        <v>11</v>
      </c>
      <c r="H17" s="18">
        <v>0</v>
      </c>
      <c r="I17" s="18">
        <v>129780</v>
      </c>
      <c r="J17" s="18">
        <v>0</v>
      </c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5">
        <f t="shared" si="0"/>
        <v>0</v>
      </c>
      <c r="W17" s="7">
        <f t="shared" si="1"/>
        <v>0</v>
      </c>
    </row>
    <row r="18" spans="1:23" ht="15.75" x14ac:dyDescent="0.3">
      <c r="A18" s="13">
        <v>17</v>
      </c>
      <c r="B18" s="9">
        <v>10069</v>
      </c>
      <c r="C18" s="9">
        <v>150122</v>
      </c>
      <c r="D18" s="9" t="s">
        <v>7</v>
      </c>
      <c r="E18" s="9" t="s">
        <v>9</v>
      </c>
      <c r="F18" s="17" t="s">
        <v>42</v>
      </c>
      <c r="G18" s="6" t="s">
        <v>11</v>
      </c>
      <c r="H18" s="18">
        <v>0</v>
      </c>
      <c r="I18" s="18">
        <v>20000</v>
      </c>
      <c r="J18" s="18">
        <v>0</v>
      </c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5">
        <f t="shared" si="0"/>
        <v>0</v>
      </c>
      <c r="W18" s="7">
        <f t="shared" si="1"/>
        <v>0</v>
      </c>
    </row>
    <row r="19" spans="1:23" ht="15.75" x14ac:dyDescent="0.3">
      <c r="A19" s="13">
        <v>18</v>
      </c>
      <c r="B19" s="9">
        <v>10069</v>
      </c>
      <c r="C19" s="9">
        <v>150122</v>
      </c>
      <c r="D19" s="9" t="s">
        <v>7</v>
      </c>
      <c r="E19" s="9" t="s">
        <v>9</v>
      </c>
      <c r="F19" s="14" t="s">
        <v>51</v>
      </c>
      <c r="G19" s="6" t="s">
        <v>11</v>
      </c>
      <c r="H19" s="15">
        <v>111291491</v>
      </c>
      <c r="I19" s="15">
        <v>124372987</v>
      </c>
      <c r="J19" s="15">
        <v>4572112.3099999996</v>
      </c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5">
        <f t="shared" si="0"/>
        <v>4572112.3099999996</v>
      </c>
      <c r="W19" s="7">
        <f t="shared" si="1"/>
        <v>3.676129696877023E-2</v>
      </c>
    </row>
    <row r="20" spans="1:23" ht="15.75" x14ac:dyDescent="0.3">
      <c r="A20" s="13">
        <v>19</v>
      </c>
      <c r="B20" s="9">
        <v>10069</v>
      </c>
      <c r="C20" s="9">
        <v>150122</v>
      </c>
      <c r="D20" s="9" t="s">
        <v>7</v>
      </c>
      <c r="E20" s="9" t="s">
        <v>9</v>
      </c>
      <c r="F20" s="16" t="s">
        <v>15</v>
      </c>
      <c r="G20" s="6" t="s">
        <v>11</v>
      </c>
      <c r="H20" s="15">
        <v>18414734</v>
      </c>
      <c r="I20" s="15">
        <v>18414734</v>
      </c>
      <c r="J20" s="15">
        <v>987721.59999999986</v>
      </c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5">
        <f t="shared" si="0"/>
        <v>987721.59999999986</v>
      </c>
      <c r="W20" s="7">
        <f t="shared" si="1"/>
        <v>5.3637570871238209E-2</v>
      </c>
    </row>
    <row r="21" spans="1:23" ht="15.75" x14ac:dyDescent="0.3">
      <c r="A21" s="13">
        <v>20</v>
      </c>
      <c r="B21" s="9">
        <v>10069</v>
      </c>
      <c r="C21" s="9">
        <v>150122</v>
      </c>
      <c r="D21" s="9" t="s">
        <v>7</v>
      </c>
      <c r="E21" s="9" t="s">
        <v>9</v>
      </c>
      <c r="F21" s="17" t="s">
        <v>52</v>
      </c>
      <c r="G21" s="6" t="s">
        <v>11</v>
      </c>
      <c r="H21" s="18">
        <v>136800</v>
      </c>
      <c r="I21" s="18">
        <v>136800</v>
      </c>
      <c r="J21" s="18">
        <v>11400</v>
      </c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5">
        <f t="shared" si="0"/>
        <v>11400</v>
      </c>
      <c r="W21" s="7">
        <f t="shared" si="1"/>
        <v>8.3333333333333329E-2</v>
      </c>
    </row>
    <row r="22" spans="1:23" ht="15.75" x14ac:dyDescent="0.3">
      <c r="A22" s="9">
        <v>21</v>
      </c>
      <c r="B22" s="9">
        <v>10069</v>
      </c>
      <c r="C22" s="9">
        <v>150122</v>
      </c>
      <c r="D22" s="9" t="s">
        <v>7</v>
      </c>
      <c r="E22" s="9" t="s">
        <v>9</v>
      </c>
      <c r="F22" s="17" t="s">
        <v>53</v>
      </c>
      <c r="G22" s="6" t="s">
        <v>11</v>
      </c>
      <c r="H22" s="18">
        <v>3138556</v>
      </c>
      <c r="I22" s="18">
        <v>2421320</v>
      </c>
      <c r="J22" s="18">
        <v>201199.61</v>
      </c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5">
        <f t="shared" si="0"/>
        <v>201199.61</v>
      </c>
      <c r="W22" s="7">
        <f t="shared" si="1"/>
        <v>8.3095010159747573E-2</v>
      </c>
    </row>
    <row r="23" spans="1:23" ht="15.75" x14ac:dyDescent="0.3">
      <c r="A23" s="13">
        <v>22</v>
      </c>
      <c r="B23" s="9">
        <v>10069</v>
      </c>
      <c r="C23" s="9">
        <v>150122</v>
      </c>
      <c r="D23" s="9" t="s">
        <v>7</v>
      </c>
      <c r="E23" s="9" t="s">
        <v>9</v>
      </c>
      <c r="F23" s="17" t="s">
        <v>54</v>
      </c>
      <c r="G23" s="6" t="s">
        <v>11</v>
      </c>
      <c r="H23" s="18">
        <v>274756</v>
      </c>
      <c r="I23" s="18">
        <v>274786</v>
      </c>
      <c r="J23" s="18">
        <v>7900</v>
      </c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5">
        <f t="shared" si="0"/>
        <v>7900</v>
      </c>
      <c r="W23" s="7">
        <f t="shared" si="1"/>
        <v>2.8749645178429761E-2</v>
      </c>
    </row>
    <row r="24" spans="1:23" ht="15.75" x14ac:dyDescent="0.3">
      <c r="A24" s="13">
        <v>23</v>
      </c>
      <c r="B24" s="9">
        <v>10069</v>
      </c>
      <c r="C24" s="9">
        <v>150122</v>
      </c>
      <c r="D24" s="9" t="s">
        <v>7</v>
      </c>
      <c r="E24" s="9" t="s">
        <v>9</v>
      </c>
      <c r="F24" s="17" t="s">
        <v>55</v>
      </c>
      <c r="G24" s="6" t="s">
        <v>11</v>
      </c>
      <c r="H24" s="18">
        <v>1823731</v>
      </c>
      <c r="I24" s="18">
        <v>5492308</v>
      </c>
      <c r="J24" s="18">
        <v>439204.70999999996</v>
      </c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5">
        <f t="shared" si="0"/>
        <v>439204.70999999996</v>
      </c>
      <c r="W24" s="7">
        <f t="shared" si="1"/>
        <v>7.9967239637689647E-2</v>
      </c>
    </row>
    <row r="25" spans="1:23" ht="15.75" x14ac:dyDescent="0.3">
      <c r="A25" s="13">
        <v>24</v>
      </c>
      <c r="B25" s="9">
        <v>10069</v>
      </c>
      <c r="C25" s="9">
        <v>150122</v>
      </c>
      <c r="D25" s="9" t="s">
        <v>7</v>
      </c>
      <c r="E25" s="9" t="s">
        <v>9</v>
      </c>
      <c r="F25" s="17" t="s">
        <v>16</v>
      </c>
      <c r="G25" s="6" t="s">
        <v>11</v>
      </c>
      <c r="H25" s="18">
        <v>1017518</v>
      </c>
      <c r="I25" s="18">
        <v>1221233</v>
      </c>
      <c r="J25" s="18">
        <v>0</v>
      </c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5">
        <f t="shared" si="0"/>
        <v>0</v>
      </c>
      <c r="W25" s="7">
        <f t="shared" si="1"/>
        <v>0</v>
      </c>
    </row>
    <row r="26" spans="1:23" ht="15.75" x14ac:dyDescent="0.3">
      <c r="A26" s="13">
        <v>25</v>
      </c>
      <c r="B26" s="9">
        <v>10069</v>
      </c>
      <c r="C26" s="9">
        <v>150122</v>
      </c>
      <c r="D26" s="9" t="s">
        <v>7</v>
      </c>
      <c r="E26" s="9" t="s">
        <v>9</v>
      </c>
      <c r="F26" s="17" t="s">
        <v>17</v>
      </c>
      <c r="G26" s="6" t="s">
        <v>11</v>
      </c>
      <c r="H26" s="18">
        <v>735455</v>
      </c>
      <c r="I26" s="18">
        <v>680318</v>
      </c>
      <c r="J26" s="18">
        <v>0</v>
      </c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5">
        <f t="shared" si="0"/>
        <v>0</v>
      </c>
      <c r="W26" s="7">
        <f t="shared" si="1"/>
        <v>0</v>
      </c>
    </row>
    <row r="27" spans="1:23" ht="15.75" x14ac:dyDescent="0.3">
      <c r="A27" s="9">
        <v>26</v>
      </c>
      <c r="B27" s="9">
        <v>10069</v>
      </c>
      <c r="C27" s="9">
        <v>150122</v>
      </c>
      <c r="D27" s="9" t="s">
        <v>7</v>
      </c>
      <c r="E27" s="9" t="s">
        <v>9</v>
      </c>
      <c r="F27" s="17" t="s">
        <v>56</v>
      </c>
      <c r="G27" s="6" t="s">
        <v>11</v>
      </c>
      <c r="H27" s="18">
        <v>1294369</v>
      </c>
      <c r="I27" s="18">
        <v>998075</v>
      </c>
      <c r="J27" s="18">
        <v>0</v>
      </c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5">
        <f t="shared" si="0"/>
        <v>0</v>
      </c>
      <c r="W27" s="7">
        <f t="shared" si="1"/>
        <v>0</v>
      </c>
    </row>
    <row r="28" spans="1:23" ht="15.75" x14ac:dyDescent="0.3">
      <c r="A28" s="13">
        <v>27</v>
      </c>
      <c r="B28" s="9">
        <v>10069</v>
      </c>
      <c r="C28" s="9">
        <v>150122</v>
      </c>
      <c r="D28" s="9" t="s">
        <v>7</v>
      </c>
      <c r="E28" s="9" t="s">
        <v>9</v>
      </c>
      <c r="F28" s="17" t="s">
        <v>18</v>
      </c>
      <c r="G28" s="6" t="s">
        <v>11</v>
      </c>
      <c r="H28" s="18">
        <v>3197064</v>
      </c>
      <c r="I28" s="18">
        <v>1221870</v>
      </c>
      <c r="J28" s="18">
        <v>0</v>
      </c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5">
        <f t="shared" si="0"/>
        <v>0</v>
      </c>
      <c r="W28" s="7">
        <f t="shared" si="1"/>
        <v>0</v>
      </c>
    </row>
    <row r="29" spans="1:23" ht="15.75" x14ac:dyDescent="0.3">
      <c r="A29" s="13">
        <v>28</v>
      </c>
      <c r="B29" s="9">
        <v>10069</v>
      </c>
      <c r="C29" s="9">
        <v>150122</v>
      </c>
      <c r="D29" s="9" t="s">
        <v>7</v>
      </c>
      <c r="E29" s="9" t="s">
        <v>9</v>
      </c>
      <c r="F29" s="17" t="s">
        <v>158</v>
      </c>
      <c r="G29" s="6" t="s">
        <v>11</v>
      </c>
      <c r="H29" s="18">
        <v>60221</v>
      </c>
      <c r="I29" s="18">
        <v>60221</v>
      </c>
      <c r="J29" s="18">
        <v>0</v>
      </c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5">
        <f t="shared" si="0"/>
        <v>0</v>
      </c>
      <c r="W29" s="7">
        <f t="shared" si="1"/>
        <v>0</v>
      </c>
    </row>
    <row r="30" spans="1:23" ht="15.75" x14ac:dyDescent="0.3">
      <c r="A30" s="13">
        <v>29</v>
      </c>
      <c r="B30" s="9">
        <v>10069</v>
      </c>
      <c r="C30" s="9">
        <v>150122</v>
      </c>
      <c r="D30" s="9" t="s">
        <v>7</v>
      </c>
      <c r="E30" s="9" t="s">
        <v>9</v>
      </c>
      <c r="F30" s="17" t="s">
        <v>57</v>
      </c>
      <c r="G30" s="6" t="s">
        <v>11</v>
      </c>
      <c r="H30" s="18">
        <v>1606677</v>
      </c>
      <c r="I30" s="18">
        <v>819140</v>
      </c>
      <c r="J30" s="18">
        <v>219187.94999999998</v>
      </c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5">
        <f t="shared" si="0"/>
        <v>219187.94999999998</v>
      </c>
      <c r="W30" s="7">
        <f t="shared" si="1"/>
        <v>0.26758301389261907</v>
      </c>
    </row>
    <row r="31" spans="1:23" ht="15.75" x14ac:dyDescent="0.3">
      <c r="A31" s="13">
        <v>30</v>
      </c>
      <c r="B31" s="9">
        <v>10069</v>
      </c>
      <c r="C31" s="9">
        <v>150122</v>
      </c>
      <c r="D31" s="9" t="s">
        <v>7</v>
      </c>
      <c r="E31" s="9" t="s">
        <v>9</v>
      </c>
      <c r="F31" s="17" t="s">
        <v>58</v>
      </c>
      <c r="G31" s="6" t="s">
        <v>11</v>
      </c>
      <c r="H31" s="18">
        <v>75620</v>
      </c>
      <c r="I31" s="18">
        <v>34696</v>
      </c>
      <c r="J31" s="18">
        <v>0</v>
      </c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5">
        <f t="shared" si="0"/>
        <v>0</v>
      </c>
      <c r="W31" s="7">
        <f t="shared" si="1"/>
        <v>0</v>
      </c>
    </row>
    <row r="32" spans="1:23" ht="15.75" x14ac:dyDescent="0.3">
      <c r="A32" s="9">
        <v>31</v>
      </c>
      <c r="B32" s="9">
        <v>10069</v>
      </c>
      <c r="C32" s="9">
        <v>150122</v>
      </c>
      <c r="D32" s="9" t="s">
        <v>7</v>
      </c>
      <c r="E32" s="9" t="s">
        <v>9</v>
      </c>
      <c r="F32" s="17" t="s">
        <v>60</v>
      </c>
      <c r="G32" s="6" t="s">
        <v>11</v>
      </c>
      <c r="H32" s="18">
        <v>252720</v>
      </c>
      <c r="I32" s="18">
        <v>252720</v>
      </c>
      <c r="J32" s="18">
        <v>18720</v>
      </c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5">
        <f t="shared" si="0"/>
        <v>18720</v>
      </c>
      <c r="W32" s="7">
        <f t="shared" si="1"/>
        <v>7.407407407407407E-2</v>
      </c>
    </row>
    <row r="33" spans="1:23" ht="15.75" x14ac:dyDescent="0.3">
      <c r="A33" s="13">
        <v>32</v>
      </c>
      <c r="B33" s="9">
        <v>10069</v>
      </c>
      <c r="C33" s="9">
        <v>150122</v>
      </c>
      <c r="D33" s="9" t="s">
        <v>7</v>
      </c>
      <c r="E33" s="9" t="s">
        <v>9</v>
      </c>
      <c r="F33" s="17" t="s">
        <v>159</v>
      </c>
      <c r="G33" s="6" t="s">
        <v>11</v>
      </c>
      <c r="H33" s="18">
        <v>10800</v>
      </c>
      <c r="I33" s="18">
        <v>10800</v>
      </c>
      <c r="J33" s="18">
        <v>0</v>
      </c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5">
        <f t="shared" si="0"/>
        <v>0</v>
      </c>
      <c r="W33" s="7">
        <f t="shared" si="1"/>
        <v>0</v>
      </c>
    </row>
    <row r="34" spans="1:23" ht="15.75" x14ac:dyDescent="0.3">
      <c r="A34" s="13">
        <v>33</v>
      </c>
      <c r="B34" s="9">
        <v>10069</v>
      </c>
      <c r="C34" s="9">
        <v>150122</v>
      </c>
      <c r="D34" s="9" t="s">
        <v>7</v>
      </c>
      <c r="E34" s="9" t="s">
        <v>9</v>
      </c>
      <c r="F34" s="17" t="s">
        <v>160</v>
      </c>
      <c r="G34" s="6" t="s">
        <v>11</v>
      </c>
      <c r="H34" s="18">
        <v>2827023</v>
      </c>
      <c r="I34" s="18">
        <v>2827023</v>
      </c>
      <c r="J34" s="18">
        <v>0</v>
      </c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5">
        <f t="shared" si="0"/>
        <v>0</v>
      </c>
      <c r="W34" s="7">
        <f t="shared" si="1"/>
        <v>0</v>
      </c>
    </row>
    <row r="35" spans="1:23" ht="15.75" x14ac:dyDescent="0.3">
      <c r="A35" s="13">
        <v>34</v>
      </c>
      <c r="B35" s="9">
        <v>10069</v>
      </c>
      <c r="C35" s="9">
        <v>150122</v>
      </c>
      <c r="D35" s="9" t="s">
        <v>7</v>
      </c>
      <c r="E35" s="9" t="s">
        <v>9</v>
      </c>
      <c r="F35" s="17" t="s">
        <v>61</v>
      </c>
      <c r="G35" s="6" t="s">
        <v>11</v>
      </c>
      <c r="H35" s="18">
        <v>50000</v>
      </c>
      <c r="I35" s="18">
        <v>50000</v>
      </c>
      <c r="J35" s="18">
        <v>0</v>
      </c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5">
        <f t="shared" si="0"/>
        <v>0</v>
      </c>
      <c r="W35" s="7">
        <f t="shared" si="1"/>
        <v>0</v>
      </c>
    </row>
    <row r="36" spans="1:23" ht="15.75" x14ac:dyDescent="0.3">
      <c r="A36" s="13">
        <v>35</v>
      </c>
      <c r="B36" s="9">
        <v>10069</v>
      </c>
      <c r="C36" s="9">
        <v>150122</v>
      </c>
      <c r="D36" s="9" t="s">
        <v>7</v>
      </c>
      <c r="E36" s="9" t="s">
        <v>9</v>
      </c>
      <c r="F36" s="17" t="s">
        <v>62</v>
      </c>
      <c r="G36" s="6" t="s">
        <v>11</v>
      </c>
      <c r="H36" s="18">
        <v>1913424</v>
      </c>
      <c r="I36" s="18">
        <v>1913424</v>
      </c>
      <c r="J36" s="18">
        <v>90109.330000000016</v>
      </c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5">
        <f t="shared" si="0"/>
        <v>90109.330000000016</v>
      </c>
      <c r="W36" s="7">
        <f t="shared" si="1"/>
        <v>4.7093237045213197E-2</v>
      </c>
    </row>
    <row r="37" spans="1:23" ht="15.75" x14ac:dyDescent="0.3">
      <c r="A37" s="9">
        <v>36</v>
      </c>
      <c r="B37" s="9">
        <v>10069</v>
      </c>
      <c r="C37" s="9">
        <v>150122</v>
      </c>
      <c r="D37" s="9" t="s">
        <v>7</v>
      </c>
      <c r="E37" s="9" t="s">
        <v>9</v>
      </c>
      <c r="F37" s="16" t="s">
        <v>19</v>
      </c>
      <c r="G37" s="6" t="s">
        <v>11</v>
      </c>
      <c r="H37" s="15">
        <v>5530507</v>
      </c>
      <c r="I37" s="15">
        <v>5530507</v>
      </c>
      <c r="J37" s="15">
        <v>391187.57</v>
      </c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5">
        <f t="shared" si="0"/>
        <v>391187.57</v>
      </c>
      <c r="W37" s="7">
        <f t="shared" si="1"/>
        <v>7.0732677853947212E-2</v>
      </c>
    </row>
    <row r="38" spans="1:23" ht="15.75" x14ac:dyDescent="0.3">
      <c r="A38" s="13">
        <v>37</v>
      </c>
      <c r="B38" s="9">
        <v>10069</v>
      </c>
      <c r="C38" s="9">
        <v>150122</v>
      </c>
      <c r="D38" s="9" t="s">
        <v>7</v>
      </c>
      <c r="E38" s="9" t="s">
        <v>9</v>
      </c>
      <c r="F38" s="17" t="s">
        <v>64</v>
      </c>
      <c r="G38" s="6" t="s">
        <v>11</v>
      </c>
      <c r="H38" s="18">
        <v>5311948</v>
      </c>
      <c r="I38" s="18">
        <v>5184948</v>
      </c>
      <c r="J38" s="18">
        <v>388173.57</v>
      </c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5">
        <f t="shared" si="0"/>
        <v>388173.57</v>
      </c>
      <c r="W38" s="7">
        <f t="shared" si="1"/>
        <v>7.4865470203365592E-2</v>
      </c>
    </row>
    <row r="39" spans="1:23" ht="15.75" x14ac:dyDescent="0.3">
      <c r="A39" s="13">
        <v>38</v>
      </c>
      <c r="B39" s="9">
        <v>10069</v>
      </c>
      <c r="C39" s="9">
        <v>150122</v>
      </c>
      <c r="D39" s="9" t="s">
        <v>7</v>
      </c>
      <c r="E39" s="9" t="s">
        <v>9</v>
      </c>
      <c r="F39" s="17" t="s">
        <v>20</v>
      </c>
      <c r="G39" s="6" t="s">
        <v>11</v>
      </c>
      <c r="H39" s="18">
        <v>100000</v>
      </c>
      <c r="I39" s="18">
        <v>227000</v>
      </c>
      <c r="J39" s="18">
        <v>0</v>
      </c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5">
        <f t="shared" si="0"/>
        <v>0</v>
      </c>
      <c r="W39" s="7">
        <f t="shared" si="1"/>
        <v>0</v>
      </c>
    </row>
    <row r="40" spans="1:23" ht="15.75" x14ac:dyDescent="0.3">
      <c r="A40" s="13">
        <v>39</v>
      </c>
      <c r="B40" s="9">
        <v>10069</v>
      </c>
      <c r="C40" s="9">
        <v>150122</v>
      </c>
      <c r="D40" s="9" t="s">
        <v>7</v>
      </c>
      <c r="E40" s="9" t="s">
        <v>9</v>
      </c>
      <c r="F40" s="17" t="s">
        <v>67</v>
      </c>
      <c r="G40" s="6" t="s">
        <v>11</v>
      </c>
      <c r="H40" s="18">
        <v>118559</v>
      </c>
      <c r="I40" s="18">
        <v>118559</v>
      </c>
      <c r="J40" s="18">
        <v>3014</v>
      </c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5">
        <f t="shared" si="0"/>
        <v>3014</v>
      </c>
      <c r="W40" s="7">
        <f t="shared" si="1"/>
        <v>2.5421941817997791E-2</v>
      </c>
    </row>
    <row r="41" spans="1:23" ht="15.75" x14ac:dyDescent="0.3">
      <c r="A41" s="13">
        <v>40</v>
      </c>
      <c r="B41" s="9">
        <v>10069</v>
      </c>
      <c r="C41" s="9">
        <v>150122</v>
      </c>
      <c r="D41" s="9" t="s">
        <v>7</v>
      </c>
      <c r="E41" s="9" t="s">
        <v>9</v>
      </c>
      <c r="F41" s="16" t="s">
        <v>22</v>
      </c>
      <c r="G41" s="6" t="s">
        <v>11</v>
      </c>
      <c r="H41" s="15">
        <v>68819650</v>
      </c>
      <c r="I41" s="15">
        <v>69459283</v>
      </c>
      <c r="J41" s="15">
        <v>3069350.1399999997</v>
      </c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5">
        <f t="shared" si="0"/>
        <v>3069350.1399999997</v>
      </c>
      <c r="W41" s="7">
        <f t="shared" si="1"/>
        <v>4.4189199879877822E-2</v>
      </c>
    </row>
    <row r="42" spans="1:23" ht="15.75" x14ac:dyDescent="0.3">
      <c r="A42" s="9">
        <v>41</v>
      </c>
      <c r="B42" s="9">
        <v>10069</v>
      </c>
      <c r="C42" s="9">
        <v>150122</v>
      </c>
      <c r="D42" s="9" t="s">
        <v>7</v>
      </c>
      <c r="E42" s="9" t="s">
        <v>9</v>
      </c>
      <c r="F42" s="17" t="s">
        <v>23</v>
      </c>
      <c r="G42" s="6" t="s">
        <v>11</v>
      </c>
      <c r="H42" s="18">
        <v>100000</v>
      </c>
      <c r="I42" s="18">
        <v>23267</v>
      </c>
      <c r="J42" s="18">
        <v>0</v>
      </c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5">
        <f t="shared" si="0"/>
        <v>0</v>
      </c>
      <c r="W42" s="7">
        <f t="shared" si="1"/>
        <v>0</v>
      </c>
    </row>
    <row r="43" spans="1:23" ht="15.75" x14ac:dyDescent="0.3">
      <c r="A43" s="13">
        <v>42</v>
      </c>
      <c r="B43" s="9">
        <v>10069</v>
      </c>
      <c r="C43" s="9">
        <v>150122</v>
      </c>
      <c r="D43" s="9" t="s">
        <v>7</v>
      </c>
      <c r="E43" s="9" t="s">
        <v>9</v>
      </c>
      <c r="F43" s="17" t="s">
        <v>70</v>
      </c>
      <c r="G43" s="6" t="s">
        <v>11</v>
      </c>
      <c r="H43" s="18">
        <v>0</v>
      </c>
      <c r="I43" s="18">
        <v>8260</v>
      </c>
      <c r="J43" s="18">
        <v>0</v>
      </c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5">
        <f t="shared" si="0"/>
        <v>0</v>
      </c>
      <c r="W43" s="7">
        <f t="shared" si="1"/>
        <v>0</v>
      </c>
    </row>
    <row r="44" spans="1:23" ht="15.75" x14ac:dyDescent="0.3">
      <c r="A44" s="13">
        <v>43</v>
      </c>
      <c r="B44" s="9">
        <v>10069</v>
      </c>
      <c r="C44" s="9">
        <v>150122</v>
      </c>
      <c r="D44" s="9" t="s">
        <v>7</v>
      </c>
      <c r="E44" s="9" t="s">
        <v>9</v>
      </c>
      <c r="F44" s="17" t="s">
        <v>73</v>
      </c>
      <c r="G44" s="6" t="s">
        <v>11</v>
      </c>
      <c r="H44" s="18">
        <v>900000</v>
      </c>
      <c r="I44" s="18">
        <v>954423</v>
      </c>
      <c r="J44" s="18">
        <v>324034.76</v>
      </c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5">
        <f t="shared" si="0"/>
        <v>324034.76</v>
      </c>
      <c r="W44" s="7">
        <f t="shared" si="1"/>
        <v>0.33950854076232445</v>
      </c>
    </row>
    <row r="45" spans="1:23" ht="15.75" x14ac:dyDescent="0.3">
      <c r="A45" s="13">
        <v>44</v>
      </c>
      <c r="B45" s="9">
        <v>10069</v>
      </c>
      <c r="C45" s="9">
        <v>150122</v>
      </c>
      <c r="D45" s="9" t="s">
        <v>7</v>
      </c>
      <c r="E45" s="9" t="s">
        <v>9</v>
      </c>
      <c r="F45" s="17" t="s">
        <v>76</v>
      </c>
      <c r="G45" s="6" t="s">
        <v>11</v>
      </c>
      <c r="H45" s="18">
        <v>0</v>
      </c>
      <c r="I45" s="18">
        <v>24260</v>
      </c>
      <c r="J45" s="18">
        <v>0</v>
      </c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5">
        <f t="shared" si="0"/>
        <v>0</v>
      </c>
      <c r="W45" s="7">
        <f t="shared" si="1"/>
        <v>0</v>
      </c>
    </row>
    <row r="46" spans="1:23" ht="15.75" x14ac:dyDescent="0.3">
      <c r="A46" s="13">
        <v>45</v>
      </c>
      <c r="B46" s="9">
        <v>10069</v>
      </c>
      <c r="C46" s="9">
        <v>150122</v>
      </c>
      <c r="D46" s="9" t="s">
        <v>7</v>
      </c>
      <c r="E46" s="9" t="s">
        <v>9</v>
      </c>
      <c r="F46" s="17" t="s">
        <v>24</v>
      </c>
      <c r="G46" s="6" t="s">
        <v>11</v>
      </c>
      <c r="H46" s="18">
        <v>20000</v>
      </c>
      <c r="I46" s="18">
        <v>20000</v>
      </c>
      <c r="J46" s="18">
        <v>0</v>
      </c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5">
        <f t="shared" si="0"/>
        <v>0</v>
      </c>
      <c r="W46" s="7">
        <f t="shared" si="1"/>
        <v>0</v>
      </c>
    </row>
    <row r="47" spans="1:23" ht="15.75" x14ac:dyDescent="0.3">
      <c r="A47" s="9">
        <v>46</v>
      </c>
      <c r="B47" s="9">
        <v>10069</v>
      </c>
      <c r="C47" s="9">
        <v>150122</v>
      </c>
      <c r="D47" s="9" t="s">
        <v>7</v>
      </c>
      <c r="E47" s="9" t="s">
        <v>9</v>
      </c>
      <c r="F47" s="17" t="s">
        <v>25</v>
      </c>
      <c r="G47" s="6" t="s">
        <v>11</v>
      </c>
      <c r="H47" s="18">
        <v>20000</v>
      </c>
      <c r="I47" s="18">
        <v>20000</v>
      </c>
      <c r="J47" s="18">
        <v>0</v>
      </c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5">
        <f t="shared" si="0"/>
        <v>0</v>
      </c>
      <c r="W47" s="7">
        <f t="shared" si="1"/>
        <v>0</v>
      </c>
    </row>
    <row r="48" spans="1:23" ht="15.75" x14ac:dyDescent="0.3">
      <c r="A48" s="13">
        <v>47</v>
      </c>
      <c r="B48" s="9">
        <v>10069</v>
      </c>
      <c r="C48" s="9">
        <v>150122</v>
      </c>
      <c r="D48" s="9" t="s">
        <v>7</v>
      </c>
      <c r="E48" s="9" t="s">
        <v>9</v>
      </c>
      <c r="F48" s="17" t="s">
        <v>79</v>
      </c>
      <c r="G48" s="6" t="s">
        <v>11</v>
      </c>
      <c r="H48" s="18">
        <v>0</v>
      </c>
      <c r="I48" s="18">
        <v>35372</v>
      </c>
      <c r="J48" s="18">
        <v>0</v>
      </c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5">
        <f t="shared" si="0"/>
        <v>0</v>
      </c>
      <c r="W48" s="7">
        <f t="shared" si="1"/>
        <v>0</v>
      </c>
    </row>
    <row r="49" spans="1:23" ht="15.75" x14ac:dyDescent="0.3">
      <c r="A49" s="13">
        <v>48</v>
      </c>
      <c r="B49" s="9">
        <v>10069</v>
      </c>
      <c r="C49" s="9">
        <v>150122</v>
      </c>
      <c r="D49" s="9" t="s">
        <v>7</v>
      </c>
      <c r="E49" s="9" t="s">
        <v>9</v>
      </c>
      <c r="F49" s="17" t="s">
        <v>28</v>
      </c>
      <c r="G49" s="6" t="s">
        <v>11</v>
      </c>
      <c r="H49" s="18">
        <v>0</v>
      </c>
      <c r="I49" s="18">
        <v>4198</v>
      </c>
      <c r="J49" s="18">
        <v>0</v>
      </c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5">
        <f t="shared" si="0"/>
        <v>0</v>
      </c>
      <c r="W49" s="7">
        <f t="shared" si="1"/>
        <v>0</v>
      </c>
    </row>
    <row r="50" spans="1:23" ht="15.75" x14ac:dyDescent="0.3">
      <c r="A50" s="13">
        <v>49</v>
      </c>
      <c r="B50" s="9">
        <v>10069</v>
      </c>
      <c r="C50" s="9">
        <v>150122</v>
      </c>
      <c r="D50" s="9" t="s">
        <v>7</v>
      </c>
      <c r="E50" s="9" t="s">
        <v>9</v>
      </c>
      <c r="F50" s="17" t="s">
        <v>100</v>
      </c>
      <c r="G50" s="6" t="s">
        <v>11</v>
      </c>
      <c r="H50" s="18">
        <v>2359250</v>
      </c>
      <c r="I50" s="18">
        <v>2489000</v>
      </c>
      <c r="J50" s="18">
        <v>0</v>
      </c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5">
        <f t="shared" si="0"/>
        <v>0</v>
      </c>
      <c r="W50" s="7">
        <f t="shared" si="1"/>
        <v>0</v>
      </c>
    </row>
    <row r="51" spans="1:23" ht="15.75" x14ac:dyDescent="0.3">
      <c r="A51" s="13">
        <v>50</v>
      </c>
      <c r="B51" s="9">
        <v>10069</v>
      </c>
      <c r="C51" s="9">
        <v>150122</v>
      </c>
      <c r="D51" s="9" t="s">
        <v>7</v>
      </c>
      <c r="E51" s="9" t="s">
        <v>9</v>
      </c>
      <c r="F51" s="17" t="s">
        <v>101</v>
      </c>
      <c r="G51" s="6" t="s">
        <v>11</v>
      </c>
      <c r="H51" s="18">
        <v>2349920</v>
      </c>
      <c r="I51" s="18">
        <v>2511320</v>
      </c>
      <c r="J51" s="18">
        <v>0</v>
      </c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5">
        <f t="shared" si="0"/>
        <v>0</v>
      </c>
      <c r="W51" s="7">
        <f t="shared" si="1"/>
        <v>0</v>
      </c>
    </row>
    <row r="52" spans="1:23" ht="15.75" x14ac:dyDescent="0.3">
      <c r="A52" s="9">
        <v>51</v>
      </c>
      <c r="B52" s="9">
        <v>10069</v>
      </c>
      <c r="C52" s="9">
        <v>150122</v>
      </c>
      <c r="D52" s="9" t="s">
        <v>7</v>
      </c>
      <c r="E52" s="9" t="s">
        <v>9</v>
      </c>
      <c r="F52" s="17" t="s">
        <v>102</v>
      </c>
      <c r="G52" s="6" t="s">
        <v>11</v>
      </c>
      <c r="H52" s="18">
        <v>264118</v>
      </c>
      <c r="I52" s="18">
        <v>245224</v>
      </c>
      <c r="J52" s="18">
        <v>0</v>
      </c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5">
        <f t="shared" si="0"/>
        <v>0</v>
      </c>
      <c r="W52" s="7">
        <f t="shared" si="1"/>
        <v>0</v>
      </c>
    </row>
    <row r="53" spans="1:23" ht="15.75" x14ac:dyDescent="0.3">
      <c r="A53" s="13">
        <v>52</v>
      </c>
      <c r="B53" s="9">
        <v>10069</v>
      </c>
      <c r="C53" s="9">
        <v>150122</v>
      </c>
      <c r="D53" s="9" t="s">
        <v>7</v>
      </c>
      <c r="E53" s="9" t="s">
        <v>9</v>
      </c>
      <c r="F53" s="17" t="s">
        <v>103</v>
      </c>
      <c r="G53" s="6" t="s">
        <v>11</v>
      </c>
      <c r="H53" s="18">
        <v>321364</v>
      </c>
      <c r="I53" s="18">
        <v>329458</v>
      </c>
      <c r="J53" s="18">
        <v>0</v>
      </c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5">
        <f t="shared" si="0"/>
        <v>0</v>
      </c>
      <c r="W53" s="7">
        <f t="shared" si="1"/>
        <v>0</v>
      </c>
    </row>
    <row r="54" spans="1:23" ht="15.75" x14ac:dyDescent="0.3">
      <c r="A54" s="13">
        <v>53</v>
      </c>
      <c r="B54" s="9">
        <v>10069</v>
      </c>
      <c r="C54" s="9">
        <v>150122</v>
      </c>
      <c r="D54" s="9" t="s">
        <v>7</v>
      </c>
      <c r="E54" s="9" t="s">
        <v>9</v>
      </c>
      <c r="F54" s="17" t="s">
        <v>104</v>
      </c>
      <c r="G54" s="6" t="s">
        <v>11</v>
      </c>
      <c r="H54" s="18">
        <v>612059</v>
      </c>
      <c r="I54" s="18">
        <v>622859</v>
      </c>
      <c r="J54" s="18">
        <v>0</v>
      </c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5">
        <f t="shared" si="0"/>
        <v>0</v>
      </c>
      <c r="W54" s="7">
        <f t="shared" si="1"/>
        <v>0</v>
      </c>
    </row>
    <row r="55" spans="1:23" ht="15.75" x14ac:dyDescent="0.3">
      <c r="A55" s="13">
        <v>54</v>
      </c>
      <c r="B55" s="9">
        <v>10069</v>
      </c>
      <c r="C55" s="9">
        <v>150122</v>
      </c>
      <c r="D55" s="9" t="s">
        <v>7</v>
      </c>
      <c r="E55" s="9" t="s">
        <v>9</v>
      </c>
      <c r="F55" s="17" t="s">
        <v>105</v>
      </c>
      <c r="G55" s="6" t="s">
        <v>11</v>
      </c>
      <c r="H55" s="18">
        <v>686570</v>
      </c>
      <c r="I55" s="18">
        <v>686570</v>
      </c>
      <c r="J55" s="18">
        <v>0</v>
      </c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5">
        <f t="shared" si="0"/>
        <v>0</v>
      </c>
      <c r="W55" s="7">
        <f t="shared" si="1"/>
        <v>0</v>
      </c>
    </row>
    <row r="56" spans="1:23" ht="15.75" x14ac:dyDescent="0.3">
      <c r="A56" s="13">
        <v>55</v>
      </c>
      <c r="B56" s="9">
        <v>10069</v>
      </c>
      <c r="C56" s="9">
        <v>150122</v>
      </c>
      <c r="D56" s="9" t="s">
        <v>7</v>
      </c>
      <c r="E56" s="9" t="s">
        <v>9</v>
      </c>
      <c r="F56" s="17" t="s">
        <v>106</v>
      </c>
      <c r="G56" s="6" t="s">
        <v>11</v>
      </c>
      <c r="H56" s="18">
        <v>0</v>
      </c>
      <c r="I56" s="18">
        <v>30456</v>
      </c>
      <c r="J56" s="18">
        <v>0</v>
      </c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5">
        <f t="shared" si="0"/>
        <v>0</v>
      </c>
      <c r="W56" s="7">
        <f t="shared" si="1"/>
        <v>0</v>
      </c>
    </row>
    <row r="57" spans="1:23" ht="15.75" x14ac:dyDescent="0.3">
      <c r="A57" s="9">
        <v>56</v>
      </c>
      <c r="B57" s="9">
        <v>10069</v>
      </c>
      <c r="C57" s="9">
        <v>150122</v>
      </c>
      <c r="D57" s="9" t="s">
        <v>7</v>
      </c>
      <c r="E57" s="9" t="s">
        <v>9</v>
      </c>
      <c r="F57" s="17" t="s">
        <v>107</v>
      </c>
      <c r="G57" s="6" t="s">
        <v>11</v>
      </c>
      <c r="H57" s="18">
        <v>200000</v>
      </c>
      <c r="I57" s="18">
        <v>203000</v>
      </c>
      <c r="J57" s="18">
        <v>0</v>
      </c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5">
        <f t="shared" si="0"/>
        <v>0</v>
      </c>
      <c r="W57" s="7">
        <f t="shared" si="1"/>
        <v>0</v>
      </c>
    </row>
    <row r="58" spans="1:23" ht="15.75" x14ac:dyDescent="0.3">
      <c r="A58" s="13">
        <v>57</v>
      </c>
      <c r="B58" s="9">
        <v>10069</v>
      </c>
      <c r="C58" s="9">
        <v>150122</v>
      </c>
      <c r="D58" s="9" t="s">
        <v>7</v>
      </c>
      <c r="E58" s="9" t="s">
        <v>9</v>
      </c>
      <c r="F58" s="17" t="s">
        <v>108</v>
      </c>
      <c r="G58" s="6" t="s">
        <v>11</v>
      </c>
      <c r="H58" s="18">
        <v>150000</v>
      </c>
      <c r="I58" s="18">
        <v>205000</v>
      </c>
      <c r="J58" s="18">
        <v>2466.4899999999998</v>
      </c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5">
        <f t="shared" si="0"/>
        <v>2466.4899999999998</v>
      </c>
      <c r="W58" s="7">
        <f t="shared" si="1"/>
        <v>1.2031658536585365E-2</v>
      </c>
    </row>
    <row r="59" spans="1:23" ht="15.75" x14ac:dyDescent="0.3">
      <c r="A59" s="13">
        <v>58</v>
      </c>
      <c r="B59" s="9">
        <v>10069</v>
      </c>
      <c r="C59" s="9">
        <v>150122</v>
      </c>
      <c r="D59" s="9" t="s">
        <v>7</v>
      </c>
      <c r="E59" s="9" t="s">
        <v>9</v>
      </c>
      <c r="F59" s="17" t="s">
        <v>109</v>
      </c>
      <c r="G59" s="6" t="s">
        <v>11</v>
      </c>
      <c r="H59" s="18">
        <v>21041939</v>
      </c>
      <c r="I59" s="18">
        <v>21041939</v>
      </c>
      <c r="J59" s="18">
        <v>0</v>
      </c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5">
        <f t="shared" si="0"/>
        <v>0</v>
      </c>
      <c r="W59" s="7">
        <f t="shared" si="1"/>
        <v>0</v>
      </c>
    </row>
    <row r="60" spans="1:23" ht="15.75" x14ac:dyDescent="0.3">
      <c r="A60" s="13">
        <v>59</v>
      </c>
      <c r="B60" s="9">
        <v>10069</v>
      </c>
      <c r="C60" s="9">
        <v>150122</v>
      </c>
      <c r="D60" s="9" t="s">
        <v>7</v>
      </c>
      <c r="E60" s="9" t="s">
        <v>9</v>
      </c>
      <c r="F60" s="17" t="s">
        <v>111</v>
      </c>
      <c r="G60" s="6" t="s">
        <v>11</v>
      </c>
      <c r="H60" s="18">
        <v>0</v>
      </c>
      <c r="I60" s="18">
        <v>384808</v>
      </c>
      <c r="J60" s="18">
        <v>0</v>
      </c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5">
        <f t="shared" si="0"/>
        <v>0</v>
      </c>
      <c r="W60" s="7">
        <f t="shared" si="1"/>
        <v>0</v>
      </c>
    </row>
    <row r="61" spans="1:23" ht="15.75" x14ac:dyDescent="0.3">
      <c r="A61" s="13">
        <v>60</v>
      </c>
      <c r="B61" s="9">
        <v>10069</v>
      </c>
      <c r="C61" s="9">
        <v>150122</v>
      </c>
      <c r="D61" s="9" t="s">
        <v>7</v>
      </c>
      <c r="E61" s="9" t="s">
        <v>9</v>
      </c>
      <c r="F61" s="17" t="s">
        <v>114</v>
      </c>
      <c r="G61" s="6" t="s">
        <v>11</v>
      </c>
      <c r="H61" s="18">
        <v>0</v>
      </c>
      <c r="I61" s="18">
        <v>105222</v>
      </c>
      <c r="J61" s="18">
        <v>0</v>
      </c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5">
        <f t="shared" si="0"/>
        <v>0</v>
      </c>
      <c r="W61" s="7">
        <f t="shared" si="1"/>
        <v>0</v>
      </c>
    </row>
    <row r="62" spans="1:23" ht="15.75" x14ac:dyDescent="0.3">
      <c r="A62" s="9">
        <v>61</v>
      </c>
      <c r="B62" s="9">
        <v>10069</v>
      </c>
      <c r="C62" s="9">
        <v>150122</v>
      </c>
      <c r="D62" s="9" t="s">
        <v>7</v>
      </c>
      <c r="E62" s="9" t="s">
        <v>9</v>
      </c>
      <c r="F62" s="17" t="s">
        <v>116</v>
      </c>
      <c r="G62" s="6" t="s">
        <v>11</v>
      </c>
      <c r="H62" s="18">
        <v>900000</v>
      </c>
      <c r="I62" s="18">
        <v>1057443</v>
      </c>
      <c r="J62" s="18">
        <v>0</v>
      </c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5">
        <f t="shared" si="0"/>
        <v>0</v>
      </c>
      <c r="W62" s="7">
        <f t="shared" si="1"/>
        <v>0</v>
      </c>
    </row>
    <row r="63" spans="1:23" ht="15.75" x14ac:dyDescent="0.3">
      <c r="A63" s="13">
        <v>62</v>
      </c>
      <c r="B63" s="9">
        <v>10069</v>
      </c>
      <c r="C63" s="9">
        <v>150122</v>
      </c>
      <c r="D63" s="9" t="s">
        <v>7</v>
      </c>
      <c r="E63" s="9" t="s">
        <v>9</v>
      </c>
      <c r="F63" s="17" t="s">
        <v>117</v>
      </c>
      <c r="G63" s="6" t="s">
        <v>11</v>
      </c>
      <c r="H63" s="18">
        <v>500000</v>
      </c>
      <c r="I63" s="18">
        <v>490000</v>
      </c>
      <c r="J63" s="18">
        <v>0</v>
      </c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5">
        <f t="shared" si="0"/>
        <v>0</v>
      </c>
      <c r="W63" s="7">
        <f t="shared" si="1"/>
        <v>0</v>
      </c>
    </row>
    <row r="64" spans="1:23" ht="15.75" x14ac:dyDescent="0.3">
      <c r="A64" s="13">
        <v>63</v>
      </c>
      <c r="B64" s="9">
        <v>10069</v>
      </c>
      <c r="C64" s="9">
        <v>150122</v>
      </c>
      <c r="D64" s="9" t="s">
        <v>7</v>
      </c>
      <c r="E64" s="9" t="s">
        <v>9</v>
      </c>
      <c r="F64" s="17" t="s">
        <v>118</v>
      </c>
      <c r="G64" s="6" t="s">
        <v>11</v>
      </c>
      <c r="H64" s="18">
        <v>200000</v>
      </c>
      <c r="I64" s="18">
        <v>292588</v>
      </c>
      <c r="J64" s="18">
        <v>3414</v>
      </c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5">
        <f t="shared" si="0"/>
        <v>3414</v>
      </c>
      <c r="W64" s="7">
        <f t="shared" si="1"/>
        <v>1.1668284413578138E-2</v>
      </c>
    </row>
    <row r="65" spans="1:23" ht="15.75" x14ac:dyDescent="0.3">
      <c r="A65" s="13">
        <v>64</v>
      </c>
      <c r="B65" s="9">
        <v>10069</v>
      </c>
      <c r="C65" s="9">
        <v>150122</v>
      </c>
      <c r="D65" s="9" t="s">
        <v>7</v>
      </c>
      <c r="E65" s="9" t="s">
        <v>9</v>
      </c>
      <c r="F65" s="17" t="s">
        <v>119</v>
      </c>
      <c r="G65" s="6" t="s">
        <v>11</v>
      </c>
      <c r="H65" s="18">
        <v>35000</v>
      </c>
      <c r="I65" s="18">
        <v>30642</v>
      </c>
      <c r="J65" s="18">
        <v>0</v>
      </c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5">
        <f t="shared" si="0"/>
        <v>0</v>
      </c>
      <c r="W65" s="7">
        <f t="shared" si="1"/>
        <v>0</v>
      </c>
    </row>
    <row r="66" spans="1:23" ht="15.75" x14ac:dyDescent="0.3">
      <c r="A66" s="13">
        <v>65</v>
      </c>
      <c r="B66" s="9">
        <v>10069</v>
      </c>
      <c r="C66" s="9">
        <v>150122</v>
      </c>
      <c r="D66" s="9" t="s">
        <v>7</v>
      </c>
      <c r="E66" s="9" t="s">
        <v>9</v>
      </c>
      <c r="F66" s="17" t="s">
        <v>122</v>
      </c>
      <c r="G66" s="6" t="s">
        <v>11</v>
      </c>
      <c r="H66" s="18">
        <v>500000</v>
      </c>
      <c r="I66" s="18">
        <v>500000</v>
      </c>
      <c r="J66" s="18">
        <v>0</v>
      </c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5">
        <f t="shared" si="0"/>
        <v>0</v>
      </c>
      <c r="W66" s="7">
        <f t="shared" si="1"/>
        <v>0</v>
      </c>
    </row>
    <row r="67" spans="1:23" ht="15.75" x14ac:dyDescent="0.3">
      <c r="A67" s="9">
        <v>66</v>
      </c>
      <c r="B67" s="9">
        <v>10069</v>
      </c>
      <c r="C67" s="9">
        <v>150122</v>
      </c>
      <c r="D67" s="9" t="s">
        <v>7</v>
      </c>
      <c r="E67" s="9" t="s">
        <v>9</v>
      </c>
      <c r="F67" s="17" t="s">
        <v>193</v>
      </c>
      <c r="G67" s="6" t="s">
        <v>11</v>
      </c>
      <c r="H67" s="18">
        <v>0</v>
      </c>
      <c r="I67" s="18">
        <v>19500</v>
      </c>
      <c r="J67" s="18">
        <v>8260</v>
      </c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5">
        <f t="shared" ref="V67:V130" si="2">+SUM(J67:U67)</f>
        <v>8260</v>
      </c>
      <c r="W67" s="7">
        <f t="shared" ref="W67:W130" si="3">IFERROR(V67/I67,0)</f>
        <v>0.42358974358974361</v>
      </c>
    </row>
    <row r="68" spans="1:23" ht="15.75" x14ac:dyDescent="0.3">
      <c r="A68" s="13">
        <v>67</v>
      </c>
      <c r="B68" s="9">
        <v>10069</v>
      </c>
      <c r="C68" s="9">
        <v>150122</v>
      </c>
      <c r="D68" s="9" t="s">
        <v>7</v>
      </c>
      <c r="E68" s="9" t="s">
        <v>9</v>
      </c>
      <c r="F68" s="17" t="s">
        <v>128</v>
      </c>
      <c r="G68" s="6" t="s">
        <v>11</v>
      </c>
      <c r="H68" s="18">
        <v>0</v>
      </c>
      <c r="I68" s="18">
        <v>21300</v>
      </c>
      <c r="J68" s="18">
        <v>0</v>
      </c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5">
        <f t="shared" si="2"/>
        <v>0</v>
      </c>
      <c r="W68" s="7">
        <f t="shared" si="3"/>
        <v>0</v>
      </c>
    </row>
    <row r="69" spans="1:23" ht="15.75" x14ac:dyDescent="0.3">
      <c r="A69" s="13">
        <v>68</v>
      </c>
      <c r="B69" s="9">
        <v>10069</v>
      </c>
      <c r="C69" s="9">
        <v>150122</v>
      </c>
      <c r="D69" s="9" t="s">
        <v>7</v>
      </c>
      <c r="E69" s="9" t="s">
        <v>9</v>
      </c>
      <c r="F69" s="17" t="s">
        <v>132</v>
      </c>
      <c r="G69" s="6" t="s">
        <v>11</v>
      </c>
      <c r="H69" s="18">
        <v>0</v>
      </c>
      <c r="I69" s="18">
        <v>68000</v>
      </c>
      <c r="J69" s="18">
        <v>0</v>
      </c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5">
        <f t="shared" si="2"/>
        <v>0</v>
      </c>
      <c r="W69" s="7">
        <f t="shared" si="3"/>
        <v>0</v>
      </c>
    </row>
    <row r="70" spans="1:23" ht="15.75" x14ac:dyDescent="0.3">
      <c r="A70" s="13">
        <v>69</v>
      </c>
      <c r="B70" s="9">
        <v>10069</v>
      </c>
      <c r="C70" s="9">
        <v>150122</v>
      </c>
      <c r="D70" s="9" t="s">
        <v>7</v>
      </c>
      <c r="E70" s="9" t="s">
        <v>9</v>
      </c>
      <c r="F70" s="17" t="s">
        <v>30</v>
      </c>
      <c r="G70" s="6" t="s">
        <v>11</v>
      </c>
      <c r="H70" s="18">
        <v>0</v>
      </c>
      <c r="I70" s="18">
        <v>25600</v>
      </c>
      <c r="J70" s="18">
        <v>0</v>
      </c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5">
        <f t="shared" si="2"/>
        <v>0</v>
      </c>
      <c r="W70" s="7">
        <f t="shared" si="3"/>
        <v>0</v>
      </c>
    </row>
    <row r="71" spans="1:23" ht="15.75" x14ac:dyDescent="0.3">
      <c r="A71" s="13">
        <v>70</v>
      </c>
      <c r="B71" s="9">
        <v>10069</v>
      </c>
      <c r="C71" s="9">
        <v>150122</v>
      </c>
      <c r="D71" s="9" t="s">
        <v>7</v>
      </c>
      <c r="E71" s="9" t="s">
        <v>9</v>
      </c>
      <c r="F71" s="17" t="s">
        <v>31</v>
      </c>
      <c r="G71" s="6" t="s">
        <v>11</v>
      </c>
      <c r="H71" s="18">
        <v>7725592</v>
      </c>
      <c r="I71" s="18">
        <v>616129</v>
      </c>
      <c r="J71" s="18">
        <v>38685.4</v>
      </c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5">
        <f t="shared" si="2"/>
        <v>38685.4</v>
      </c>
      <c r="W71" s="7">
        <f t="shared" si="3"/>
        <v>6.2787825276849493E-2</v>
      </c>
    </row>
    <row r="72" spans="1:23" ht="15.75" x14ac:dyDescent="0.3">
      <c r="A72" s="9">
        <v>71</v>
      </c>
      <c r="B72" s="9">
        <v>10069</v>
      </c>
      <c r="C72" s="9">
        <v>150122</v>
      </c>
      <c r="D72" s="9" t="s">
        <v>7</v>
      </c>
      <c r="E72" s="9" t="s">
        <v>9</v>
      </c>
      <c r="F72" s="17" t="s">
        <v>191</v>
      </c>
      <c r="G72" s="6" t="s">
        <v>11</v>
      </c>
      <c r="H72" s="18">
        <v>0</v>
      </c>
      <c r="I72" s="18">
        <v>19520</v>
      </c>
      <c r="J72" s="18">
        <v>9760</v>
      </c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5">
        <f t="shared" si="2"/>
        <v>9760</v>
      </c>
      <c r="W72" s="7">
        <f t="shared" si="3"/>
        <v>0.5</v>
      </c>
    </row>
    <row r="73" spans="1:23" ht="15.75" x14ac:dyDescent="0.3">
      <c r="A73" s="13">
        <v>72</v>
      </c>
      <c r="B73" s="9">
        <v>10069</v>
      </c>
      <c r="C73" s="9">
        <v>150122</v>
      </c>
      <c r="D73" s="9" t="s">
        <v>7</v>
      </c>
      <c r="E73" s="9" t="s">
        <v>9</v>
      </c>
      <c r="F73" s="17" t="s">
        <v>32</v>
      </c>
      <c r="G73" s="6" t="s">
        <v>11</v>
      </c>
      <c r="H73" s="18">
        <v>25863651</v>
      </c>
      <c r="I73" s="18">
        <v>26225114</v>
      </c>
      <c r="J73" s="18">
        <v>2426870.7999999998</v>
      </c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5">
        <f t="shared" si="2"/>
        <v>2426870.7999999998</v>
      </c>
      <c r="W73" s="7">
        <f t="shared" si="3"/>
        <v>9.253995235254267E-2</v>
      </c>
    </row>
    <row r="74" spans="1:23" ht="15.75" x14ac:dyDescent="0.3">
      <c r="A74" s="13">
        <v>73</v>
      </c>
      <c r="B74" s="9">
        <v>10069</v>
      </c>
      <c r="C74" s="9">
        <v>150122</v>
      </c>
      <c r="D74" s="9" t="s">
        <v>7</v>
      </c>
      <c r="E74" s="9" t="s">
        <v>9</v>
      </c>
      <c r="F74" s="17" t="s">
        <v>33</v>
      </c>
      <c r="G74" s="6" t="s">
        <v>11</v>
      </c>
      <c r="H74" s="18">
        <v>2502482</v>
      </c>
      <c r="I74" s="18">
        <v>2307159</v>
      </c>
      <c r="J74" s="18">
        <v>140108.68999999997</v>
      </c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5">
        <f t="shared" si="2"/>
        <v>140108.68999999997</v>
      </c>
      <c r="W74" s="7">
        <f t="shared" si="3"/>
        <v>6.0727799861214585E-2</v>
      </c>
    </row>
    <row r="75" spans="1:23" ht="15.75" x14ac:dyDescent="0.3">
      <c r="A75" s="13">
        <v>74</v>
      </c>
      <c r="B75" s="9">
        <v>10069</v>
      </c>
      <c r="C75" s="9">
        <v>150122</v>
      </c>
      <c r="D75" s="9" t="s">
        <v>7</v>
      </c>
      <c r="E75" s="9" t="s">
        <v>9</v>
      </c>
      <c r="F75" s="17" t="s">
        <v>34</v>
      </c>
      <c r="G75" s="6" t="s">
        <v>11</v>
      </c>
      <c r="H75" s="18">
        <v>907705</v>
      </c>
      <c r="I75" s="18">
        <v>741565</v>
      </c>
      <c r="J75" s="18">
        <v>0</v>
      </c>
      <c r="K75" s="19"/>
      <c r="L75" s="19"/>
      <c r="M75" s="19"/>
      <c r="N75" s="19"/>
      <c r="O75" s="19"/>
      <c r="P75" s="19"/>
      <c r="Q75" s="19"/>
      <c r="R75" s="19"/>
      <c r="S75" s="19"/>
      <c r="T75" s="19"/>
      <c r="U75" s="19"/>
      <c r="V75" s="15">
        <f t="shared" si="2"/>
        <v>0</v>
      </c>
      <c r="W75" s="7">
        <f t="shared" si="3"/>
        <v>0</v>
      </c>
    </row>
    <row r="76" spans="1:23" ht="15.75" x14ac:dyDescent="0.3">
      <c r="A76" s="13">
        <v>75</v>
      </c>
      <c r="B76" s="9">
        <v>10069</v>
      </c>
      <c r="C76" s="9">
        <v>150122</v>
      </c>
      <c r="D76" s="9" t="s">
        <v>7</v>
      </c>
      <c r="E76" s="9" t="s">
        <v>9</v>
      </c>
      <c r="F76" s="17" t="s">
        <v>35</v>
      </c>
      <c r="G76" s="6" t="s">
        <v>11</v>
      </c>
      <c r="H76" s="18">
        <v>660000</v>
      </c>
      <c r="I76" s="18">
        <v>660000</v>
      </c>
      <c r="J76" s="18">
        <v>0</v>
      </c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5">
        <f t="shared" si="2"/>
        <v>0</v>
      </c>
      <c r="W76" s="7">
        <f t="shared" si="3"/>
        <v>0</v>
      </c>
    </row>
    <row r="77" spans="1:23" ht="15.75" x14ac:dyDescent="0.3">
      <c r="A77" s="9">
        <v>76</v>
      </c>
      <c r="B77" s="9">
        <v>10069</v>
      </c>
      <c r="C77" s="9">
        <v>150122</v>
      </c>
      <c r="D77" s="9" t="s">
        <v>7</v>
      </c>
      <c r="E77" s="9" t="s">
        <v>9</v>
      </c>
      <c r="F77" s="17" t="s">
        <v>187</v>
      </c>
      <c r="G77" s="6" t="s">
        <v>11</v>
      </c>
      <c r="H77" s="18">
        <v>0</v>
      </c>
      <c r="I77" s="18">
        <v>6440087</v>
      </c>
      <c r="J77" s="18">
        <v>115750</v>
      </c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5">
        <f t="shared" si="2"/>
        <v>115750</v>
      </c>
      <c r="W77" s="7">
        <f t="shared" si="3"/>
        <v>1.7973359676662755E-2</v>
      </c>
    </row>
    <row r="78" spans="1:23" ht="15.75" x14ac:dyDescent="0.3">
      <c r="A78" s="13">
        <v>77</v>
      </c>
      <c r="B78" s="9">
        <v>10069</v>
      </c>
      <c r="C78" s="9">
        <v>150122</v>
      </c>
      <c r="D78" s="9" t="s">
        <v>7</v>
      </c>
      <c r="E78" s="9" t="s">
        <v>9</v>
      </c>
      <c r="F78" s="16" t="s">
        <v>139</v>
      </c>
      <c r="G78" s="6" t="s">
        <v>11</v>
      </c>
      <c r="H78" s="15">
        <v>250000</v>
      </c>
      <c r="I78" s="15">
        <v>373853</v>
      </c>
      <c r="J78" s="15">
        <v>123853</v>
      </c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5">
        <f t="shared" si="2"/>
        <v>123853</v>
      </c>
      <c r="W78" s="7">
        <f t="shared" si="3"/>
        <v>0.3312879661257232</v>
      </c>
    </row>
    <row r="79" spans="1:23" ht="15.75" x14ac:dyDescent="0.3">
      <c r="A79" s="13">
        <v>78</v>
      </c>
      <c r="B79" s="9">
        <v>10069</v>
      </c>
      <c r="C79" s="9">
        <v>150122</v>
      </c>
      <c r="D79" s="9" t="s">
        <v>7</v>
      </c>
      <c r="E79" s="9" t="s">
        <v>9</v>
      </c>
      <c r="F79" s="17" t="s">
        <v>140</v>
      </c>
      <c r="G79" s="6" t="s">
        <v>11</v>
      </c>
      <c r="H79" s="18">
        <v>250000</v>
      </c>
      <c r="I79" s="18">
        <v>373853</v>
      </c>
      <c r="J79" s="18">
        <v>123853</v>
      </c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5">
        <f t="shared" si="2"/>
        <v>123853</v>
      </c>
      <c r="W79" s="7">
        <f t="shared" si="3"/>
        <v>0.3312879661257232</v>
      </c>
    </row>
    <row r="80" spans="1:23" ht="15.75" x14ac:dyDescent="0.3">
      <c r="A80" s="13">
        <v>79</v>
      </c>
      <c r="B80" s="9">
        <v>10069</v>
      </c>
      <c r="C80" s="9">
        <v>150122</v>
      </c>
      <c r="D80" s="9" t="s">
        <v>7</v>
      </c>
      <c r="E80" s="9" t="s">
        <v>9</v>
      </c>
      <c r="F80" s="16" t="s">
        <v>142</v>
      </c>
      <c r="G80" s="6" t="s">
        <v>11</v>
      </c>
      <c r="H80" s="15">
        <v>1580192</v>
      </c>
      <c r="I80" s="15">
        <v>1581172</v>
      </c>
      <c r="J80" s="15">
        <v>0</v>
      </c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19"/>
      <c r="V80" s="15">
        <f t="shared" si="2"/>
        <v>0</v>
      </c>
      <c r="W80" s="7">
        <f t="shared" si="3"/>
        <v>0</v>
      </c>
    </row>
    <row r="81" spans="1:23" ht="15.75" x14ac:dyDescent="0.3">
      <c r="A81" s="13">
        <v>80</v>
      </c>
      <c r="B81" s="9">
        <v>10069</v>
      </c>
      <c r="C81" s="9">
        <v>150122</v>
      </c>
      <c r="D81" s="9" t="s">
        <v>7</v>
      </c>
      <c r="E81" s="9" t="s">
        <v>9</v>
      </c>
      <c r="F81" s="17" t="s">
        <v>146</v>
      </c>
      <c r="G81" s="6" t="s">
        <v>11</v>
      </c>
      <c r="H81" s="18">
        <v>1580192</v>
      </c>
      <c r="I81" s="18">
        <v>1580192</v>
      </c>
      <c r="J81" s="18">
        <v>0</v>
      </c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5">
        <f t="shared" si="2"/>
        <v>0</v>
      </c>
      <c r="W81" s="7">
        <f t="shared" si="3"/>
        <v>0</v>
      </c>
    </row>
    <row r="82" spans="1:23" ht="15.75" x14ac:dyDescent="0.3">
      <c r="A82" s="9">
        <v>81</v>
      </c>
      <c r="B82" s="9">
        <v>10069</v>
      </c>
      <c r="C82" s="9">
        <v>150122</v>
      </c>
      <c r="D82" s="9" t="s">
        <v>7</v>
      </c>
      <c r="E82" s="9" t="s">
        <v>9</v>
      </c>
      <c r="F82" s="17" t="s">
        <v>194</v>
      </c>
      <c r="G82" s="6" t="s">
        <v>11</v>
      </c>
      <c r="H82" s="18">
        <v>0</v>
      </c>
      <c r="I82" s="18">
        <v>980</v>
      </c>
      <c r="J82" s="18">
        <v>0</v>
      </c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5">
        <f t="shared" si="2"/>
        <v>0</v>
      </c>
      <c r="W82" s="7">
        <f t="shared" si="3"/>
        <v>0</v>
      </c>
    </row>
    <row r="83" spans="1:23" ht="15.75" x14ac:dyDescent="0.3">
      <c r="A83" s="13">
        <v>82</v>
      </c>
      <c r="B83" s="9">
        <v>10069</v>
      </c>
      <c r="C83" s="9">
        <v>150122</v>
      </c>
      <c r="D83" s="9" t="s">
        <v>7</v>
      </c>
      <c r="E83" s="9" t="s">
        <v>9</v>
      </c>
      <c r="F83" s="16" t="s">
        <v>36</v>
      </c>
      <c r="G83" s="6" t="s">
        <v>11</v>
      </c>
      <c r="H83" s="15">
        <v>16696408</v>
      </c>
      <c r="I83" s="15">
        <v>29013438</v>
      </c>
      <c r="J83" s="15">
        <v>0</v>
      </c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5">
        <f t="shared" si="2"/>
        <v>0</v>
      </c>
      <c r="W83" s="7">
        <f t="shared" si="3"/>
        <v>0</v>
      </c>
    </row>
    <row r="84" spans="1:23" ht="15.75" x14ac:dyDescent="0.3">
      <c r="A84" s="13">
        <v>83</v>
      </c>
      <c r="B84" s="9">
        <v>10069</v>
      </c>
      <c r="C84" s="9">
        <v>150122</v>
      </c>
      <c r="D84" s="9" t="s">
        <v>7</v>
      </c>
      <c r="E84" s="9" t="s">
        <v>9</v>
      </c>
      <c r="F84" s="17" t="s">
        <v>37</v>
      </c>
      <c r="G84" s="6" t="s">
        <v>11</v>
      </c>
      <c r="H84" s="18">
        <v>0</v>
      </c>
      <c r="I84" s="18">
        <v>6491406</v>
      </c>
      <c r="J84" s="18">
        <v>0</v>
      </c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5">
        <f t="shared" si="2"/>
        <v>0</v>
      </c>
      <c r="W84" s="7">
        <f t="shared" si="3"/>
        <v>0</v>
      </c>
    </row>
    <row r="85" spans="1:23" ht="15.75" x14ac:dyDescent="0.3">
      <c r="A85" s="13">
        <v>84</v>
      </c>
      <c r="B85" s="9">
        <v>10069</v>
      </c>
      <c r="C85" s="9">
        <v>150122</v>
      </c>
      <c r="D85" s="9" t="s">
        <v>7</v>
      </c>
      <c r="E85" s="9" t="s">
        <v>9</v>
      </c>
      <c r="F85" s="17" t="s">
        <v>149</v>
      </c>
      <c r="G85" s="6" t="s">
        <v>11</v>
      </c>
      <c r="H85" s="18">
        <v>0</v>
      </c>
      <c r="I85" s="18">
        <v>637000</v>
      </c>
      <c r="J85" s="18">
        <v>0</v>
      </c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15">
        <f t="shared" si="2"/>
        <v>0</v>
      </c>
      <c r="W85" s="7">
        <f t="shared" si="3"/>
        <v>0</v>
      </c>
    </row>
    <row r="86" spans="1:23" ht="15.75" x14ac:dyDescent="0.3">
      <c r="A86" s="13">
        <v>85</v>
      </c>
      <c r="B86" s="9">
        <v>10069</v>
      </c>
      <c r="C86" s="9">
        <v>150122</v>
      </c>
      <c r="D86" s="9" t="s">
        <v>7</v>
      </c>
      <c r="E86" s="9" t="s">
        <v>9</v>
      </c>
      <c r="F86" s="17" t="s">
        <v>153</v>
      </c>
      <c r="G86" s="6" t="s">
        <v>11</v>
      </c>
      <c r="H86" s="18">
        <v>0</v>
      </c>
      <c r="I86" s="18">
        <v>3484</v>
      </c>
      <c r="J86" s="18">
        <v>0</v>
      </c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15">
        <f t="shared" si="2"/>
        <v>0</v>
      </c>
      <c r="W86" s="7">
        <f t="shared" si="3"/>
        <v>0</v>
      </c>
    </row>
    <row r="87" spans="1:23" ht="15.75" x14ac:dyDescent="0.3">
      <c r="A87" s="9">
        <v>86</v>
      </c>
      <c r="B87" s="9">
        <v>10069</v>
      </c>
      <c r="C87" s="9">
        <v>150122</v>
      </c>
      <c r="D87" s="9" t="s">
        <v>7</v>
      </c>
      <c r="E87" s="9" t="s">
        <v>9</v>
      </c>
      <c r="F87" s="17" t="s">
        <v>40</v>
      </c>
      <c r="G87" s="6" t="s">
        <v>11</v>
      </c>
      <c r="H87" s="18">
        <v>16696408</v>
      </c>
      <c r="I87" s="18">
        <v>20646859</v>
      </c>
      <c r="J87" s="18">
        <v>0</v>
      </c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5">
        <f t="shared" si="2"/>
        <v>0</v>
      </c>
      <c r="W87" s="7">
        <f t="shared" si="3"/>
        <v>0</v>
      </c>
    </row>
    <row r="88" spans="1:23" ht="15.75" x14ac:dyDescent="0.3">
      <c r="A88" s="13">
        <v>87</v>
      </c>
      <c r="B88" s="9">
        <v>10069</v>
      </c>
      <c r="C88" s="9">
        <v>150122</v>
      </c>
      <c r="D88" s="9" t="s">
        <v>7</v>
      </c>
      <c r="E88" s="9" t="s">
        <v>9</v>
      </c>
      <c r="F88" s="17" t="s">
        <v>41</v>
      </c>
      <c r="G88" s="6" t="s">
        <v>11</v>
      </c>
      <c r="H88" s="18">
        <v>0</v>
      </c>
      <c r="I88" s="18">
        <v>310202</v>
      </c>
      <c r="J88" s="18">
        <v>0</v>
      </c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15">
        <f t="shared" si="2"/>
        <v>0</v>
      </c>
      <c r="W88" s="7">
        <f t="shared" si="3"/>
        <v>0</v>
      </c>
    </row>
    <row r="89" spans="1:23" ht="15.75" x14ac:dyDescent="0.3">
      <c r="A89" s="13">
        <v>88</v>
      </c>
      <c r="B89" s="9">
        <v>10069</v>
      </c>
      <c r="C89" s="9">
        <v>150122</v>
      </c>
      <c r="D89" s="9" t="s">
        <v>7</v>
      </c>
      <c r="E89" s="9" t="s">
        <v>9</v>
      </c>
      <c r="F89" s="17" t="s">
        <v>42</v>
      </c>
      <c r="G89" s="6" t="s">
        <v>11</v>
      </c>
      <c r="H89" s="18">
        <v>0</v>
      </c>
      <c r="I89" s="18">
        <v>924487</v>
      </c>
      <c r="J89" s="18">
        <v>0</v>
      </c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15">
        <f t="shared" si="2"/>
        <v>0</v>
      </c>
      <c r="W89" s="7">
        <f t="shared" si="3"/>
        <v>0</v>
      </c>
    </row>
    <row r="90" spans="1:23" ht="15.75" x14ac:dyDescent="0.3">
      <c r="A90" s="13">
        <v>89</v>
      </c>
      <c r="B90" s="9">
        <v>10069</v>
      </c>
      <c r="C90" s="9">
        <v>150122</v>
      </c>
      <c r="D90" s="9" t="s">
        <v>7</v>
      </c>
      <c r="E90" s="9" t="s">
        <v>9</v>
      </c>
      <c r="F90" s="14" t="s">
        <v>157</v>
      </c>
      <c r="G90" s="6" t="s">
        <v>11</v>
      </c>
      <c r="H90" s="15">
        <v>77712141</v>
      </c>
      <c r="I90" s="15">
        <v>78712141</v>
      </c>
      <c r="J90" s="15">
        <v>6876940.1799999997</v>
      </c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15">
        <f t="shared" si="2"/>
        <v>6876940.1799999997</v>
      </c>
      <c r="W90" s="7">
        <f t="shared" si="3"/>
        <v>8.7368226713589195E-2</v>
      </c>
    </row>
    <row r="91" spans="1:23" ht="15.75" x14ac:dyDescent="0.3">
      <c r="A91" s="13">
        <v>90</v>
      </c>
      <c r="B91" s="9">
        <v>10069</v>
      </c>
      <c r="C91" s="9">
        <v>150122</v>
      </c>
      <c r="D91" s="9" t="s">
        <v>7</v>
      </c>
      <c r="E91" s="9" t="s">
        <v>9</v>
      </c>
      <c r="F91" s="16" t="s">
        <v>15</v>
      </c>
      <c r="G91" s="6" t="s">
        <v>11</v>
      </c>
      <c r="H91" s="15">
        <v>19060266</v>
      </c>
      <c r="I91" s="15">
        <v>19060266</v>
      </c>
      <c r="J91" s="15">
        <v>1366515.58</v>
      </c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5">
        <f t="shared" si="2"/>
        <v>1366515.58</v>
      </c>
      <c r="W91" s="7">
        <f t="shared" si="3"/>
        <v>7.1694465334324303E-2</v>
      </c>
    </row>
    <row r="92" spans="1:23" ht="15.75" x14ac:dyDescent="0.3">
      <c r="A92" s="9">
        <v>91</v>
      </c>
      <c r="B92" s="9">
        <v>10069</v>
      </c>
      <c r="C92" s="9">
        <v>150122</v>
      </c>
      <c r="D92" s="9" t="s">
        <v>7</v>
      </c>
      <c r="E92" s="9" t="s">
        <v>9</v>
      </c>
      <c r="F92" s="17" t="s">
        <v>53</v>
      </c>
      <c r="G92" s="6" t="s">
        <v>11</v>
      </c>
      <c r="H92" s="18">
        <v>2689637</v>
      </c>
      <c r="I92" s="18">
        <v>2514659</v>
      </c>
      <c r="J92" s="18">
        <v>203742.24</v>
      </c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15">
        <f t="shared" si="2"/>
        <v>203742.24</v>
      </c>
      <c r="W92" s="7">
        <f t="shared" si="3"/>
        <v>8.1021816476906011E-2</v>
      </c>
    </row>
    <row r="93" spans="1:23" ht="15.75" x14ac:dyDescent="0.3">
      <c r="A93" s="13">
        <v>92</v>
      </c>
      <c r="B93" s="9">
        <v>10069</v>
      </c>
      <c r="C93" s="9">
        <v>150122</v>
      </c>
      <c r="D93" s="9" t="s">
        <v>7</v>
      </c>
      <c r="E93" s="9" t="s">
        <v>9</v>
      </c>
      <c r="F93" s="17" t="s">
        <v>54</v>
      </c>
      <c r="G93" s="6" t="s">
        <v>11</v>
      </c>
      <c r="H93" s="18">
        <v>867944</v>
      </c>
      <c r="I93" s="18">
        <v>867974</v>
      </c>
      <c r="J93" s="18">
        <v>20490</v>
      </c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  <c r="V93" s="15">
        <f t="shared" si="2"/>
        <v>20490</v>
      </c>
      <c r="W93" s="7">
        <f t="shared" si="3"/>
        <v>2.3606697896480771E-2</v>
      </c>
    </row>
    <row r="94" spans="1:23" ht="15.75" x14ac:dyDescent="0.3">
      <c r="A94" s="13">
        <v>93</v>
      </c>
      <c r="B94" s="9">
        <v>10069</v>
      </c>
      <c r="C94" s="9">
        <v>150122</v>
      </c>
      <c r="D94" s="9" t="s">
        <v>7</v>
      </c>
      <c r="E94" s="9" t="s">
        <v>9</v>
      </c>
      <c r="F94" s="17" t="s">
        <v>55</v>
      </c>
      <c r="G94" s="6" t="s">
        <v>11</v>
      </c>
      <c r="H94" s="18">
        <v>10623955</v>
      </c>
      <c r="I94" s="18">
        <v>5138908</v>
      </c>
      <c r="J94" s="18">
        <v>419567.73</v>
      </c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15">
        <f t="shared" si="2"/>
        <v>419567.73</v>
      </c>
      <c r="W94" s="7">
        <f t="shared" si="3"/>
        <v>8.1645308692041188E-2</v>
      </c>
    </row>
    <row r="95" spans="1:23" ht="15.75" x14ac:dyDescent="0.3">
      <c r="A95" s="13">
        <v>94</v>
      </c>
      <c r="B95" s="9">
        <v>10069</v>
      </c>
      <c r="C95" s="9">
        <v>150122</v>
      </c>
      <c r="D95" s="9" t="s">
        <v>7</v>
      </c>
      <c r="E95" s="9" t="s">
        <v>9</v>
      </c>
      <c r="F95" s="17" t="s">
        <v>16</v>
      </c>
      <c r="G95" s="6" t="s">
        <v>11</v>
      </c>
      <c r="H95" s="18">
        <v>361452</v>
      </c>
      <c r="I95" s="18">
        <v>721717</v>
      </c>
      <c r="J95" s="18">
        <v>0</v>
      </c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5">
        <f t="shared" si="2"/>
        <v>0</v>
      </c>
      <c r="W95" s="7">
        <f t="shared" si="3"/>
        <v>0</v>
      </c>
    </row>
    <row r="96" spans="1:23" ht="15.75" x14ac:dyDescent="0.3">
      <c r="A96" s="13">
        <v>95</v>
      </c>
      <c r="B96" s="9">
        <v>10069</v>
      </c>
      <c r="C96" s="9">
        <v>150122</v>
      </c>
      <c r="D96" s="9" t="s">
        <v>7</v>
      </c>
      <c r="E96" s="9" t="s">
        <v>9</v>
      </c>
      <c r="F96" s="17" t="s">
        <v>17</v>
      </c>
      <c r="G96" s="6" t="s">
        <v>11</v>
      </c>
      <c r="H96" s="18">
        <v>429549</v>
      </c>
      <c r="I96" s="18">
        <v>417581</v>
      </c>
      <c r="J96" s="18">
        <v>0</v>
      </c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15">
        <f t="shared" si="2"/>
        <v>0</v>
      </c>
      <c r="W96" s="7">
        <f t="shared" si="3"/>
        <v>0</v>
      </c>
    </row>
    <row r="97" spans="1:23" ht="15.75" x14ac:dyDescent="0.3">
      <c r="A97" s="9">
        <v>96</v>
      </c>
      <c r="B97" s="9">
        <v>10069</v>
      </c>
      <c r="C97" s="9">
        <v>150122</v>
      </c>
      <c r="D97" s="9" t="s">
        <v>7</v>
      </c>
      <c r="E97" s="9" t="s">
        <v>9</v>
      </c>
      <c r="F97" s="17" t="s">
        <v>56</v>
      </c>
      <c r="G97" s="6" t="s">
        <v>11</v>
      </c>
      <c r="H97" s="18">
        <v>643404</v>
      </c>
      <c r="I97" s="18">
        <v>630928</v>
      </c>
      <c r="J97" s="18">
        <v>0</v>
      </c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  <c r="V97" s="15">
        <f t="shared" si="2"/>
        <v>0</v>
      </c>
      <c r="W97" s="7">
        <f t="shared" si="3"/>
        <v>0</v>
      </c>
    </row>
    <row r="98" spans="1:23" ht="15.75" x14ac:dyDescent="0.3">
      <c r="A98" s="13">
        <v>97</v>
      </c>
      <c r="B98" s="9">
        <v>10069</v>
      </c>
      <c r="C98" s="9">
        <v>150122</v>
      </c>
      <c r="D98" s="9" t="s">
        <v>7</v>
      </c>
      <c r="E98" s="9" t="s">
        <v>9</v>
      </c>
      <c r="F98" s="17" t="s">
        <v>18</v>
      </c>
      <c r="G98" s="6" t="s">
        <v>11</v>
      </c>
      <c r="H98" s="18">
        <v>313195</v>
      </c>
      <c r="I98" s="18">
        <v>506864</v>
      </c>
      <c r="J98" s="18">
        <v>0</v>
      </c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15">
        <f t="shared" si="2"/>
        <v>0</v>
      </c>
      <c r="W98" s="7">
        <f t="shared" si="3"/>
        <v>0</v>
      </c>
    </row>
    <row r="99" spans="1:23" ht="15.75" x14ac:dyDescent="0.3">
      <c r="A99" s="13">
        <v>98</v>
      </c>
      <c r="B99" s="9">
        <v>10069</v>
      </c>
      <c r="C99" s="9">
        <v>150122</v>
      </c>
      <c r="D99" s="9" t="s">
        <v>7</v>
      </c>
      <c r="E99" s="9" t="s">
        <v>9</v>
      </c>
      <c r="F99" s="17" t="s">
        <v>158</v>
      </c>
      <c r="G99" s="6" t="s">
        <v>11</v>
      </c>
      <c r="H99" s="18">
        <v>71780</v>
      </c>
      <c r="I99" s="18">
        <v>68532</v>
      </c>
      <c r="J99" s="18">
        <v>0</v>
      </c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15">
        <f t="shared" si="2"/>
        <v>0</v>
      </c>
      <c r="W99" s="7">
        <f t="shared" si="3"/>
        <v>0</v>
      </c>
    </row>
    <row r="100" spans="1:23" ht="15.75" x14ac:dyDescent="0.3">
      <c r="A100" s="13">
        <v>99</v>
      </c>
      <c r="B100" s="9">
        <v>10069</v>
      </c>
      <c r="C100" s="9">
        <v>150122</v>
      </c>
      <c r="D100" s="9" t="s">
        <v>7</v>
      </c>
      <c r="E100" s="9" t="s">
        <v>9</v>
      </c>
      <c r="F100" s="17" t="s">
        <v>57</v>
      </c>
      <c r="G100" s="6" t="s">
        <v>11</v>
      </c>
      <c r="H100" s="18">
        <v>481081</v>
      </c>
      <c r="I100" s="18">
        <v>630482</v>
      </c>
      <c r="J100" s="18">
        <v>198202.96000000002</v>
      </c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  <c r="V100" s="15">
        <f t="shared" si="2"/>
        <v>198202.96000000002</v>
      </c>
      <c r="W100" s="7">
        <f t="shared" si="3"/>
        <v>0.31436735703794877</v>
      </c>
    </row>
    <row r="101" spans="1:23" ht="15.75" x14ac:dyDescent="0.3">
      <c r="A101" s="13">
        <v>100</v>
      </c>
      <c r="B101" s="9">
        <v>10069</v>
      </c>
      <c r="C101" s="9">
        <v>150122</v>
      </c>
      <c r="D101" s="9" t="s">
        <v>7</v>
      </c>
      <c r="E101" s="9" t="s">
        <v>9</v>
      </c>
      <c r="F101" s="17" t="s">
        <v>58</v>
      </c>
      <c r="G101" s="6" t="s">
        <v>11</v>
      </c>
      <c r="H101" s="18">
        <v>27831</v>
      </c>
      <c r="I101" s="18">
        <v>27831</v>
      </c>
      <c r="J101" s="18">
        <v>0</v>
      </c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/>
      <c r="V101" s="15">
        <f t="shared" si="2"/>
        <v>0</v>
      </c>
      <c r="W101" s="7">
        <f t="shared" si="3"/>
        <v>0</v>
      </c>
    </row>
    <row r="102" spans="1:23" ht="15.75" x14ac:dyDescent="0.3">
      <c r="A102" s="9">
        <v>101</v>
      </c>
      <c r="B102" s="9">
        <v>10069</v>
      </c>
      <c r="C102" s="9">
        <v>150122</v>
      </c>
      <c r="D102" s="9" t="s">
        <v>7</v>
      </c>
      <c r="E102" s="9" t="s">
        <v>9</v>
      </c>
      <c r="F102" s="17" t="s">
        <v>59</v>
      </c>
      <c r="G102" s="6" t="s">
        <v>11</v>
      </c>
      <c r="H102" s="18">
        <v>1254463</v>
      </c>
      <c r="I102" s="18">
        <v>6238815</v>
      </c>
      <c r="J102" s="18">
        <v>459064.29</v>
      </c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  <c r="V102" s="15">
        <f t="shared" si="2"/>
        <v>459064.29</v>
      </c>
      <c r="W102" s="7">
        <f t="shared" si="3"/>
        <v>7.3581968691169716E-2</v>
      </c>
    </row>
    <row r="103" spans="1:23" ht="15.75" x14ac:dyDescent="0.3">
      <c r="A103" s="13">
        <v>102</v>
      </c>
      <c r="B103" s="9">
        <v>10069</v>
      </c>
      <c r="C103" s="9">
        <v>150122</v>
      </c>
      <c r="D103" s="9" t="s">
        <v>7</v>
      </c>
      <c r="E103" s="9" t="s">
        <v>9</v>
      </c>
      <c r="F103" s="17" t="s">
        <v>159</v>
      </c>
      <c r="G103" s="6" t="s">
        <v>11</v>
      </c>
      <c r="H103" s="18">
        <v>739474</v>
      </c>
      <c r="I103" s="18">
        <v>739474</v>
      </c>
      <c r="J103" s="18">
        <v>0</v>
      </c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15">
        <f t="shared" si="2"/>
        <v>0</v>
      </c>
      <c r="W103" s="7">
        <f t="shared" si="3"/>
        <v>0</v>
      </c>
    </row>
    <row r="104" spans="1:23" ht="15.75" x14ac:dyDescent="0.3">
      <c r="A104" s="13">
        <v>103</v>
      </c>
      <c r="B104" s="9">
        <v>10069</v>
      </c>
      <c r="C104" s="9">
        <v>150122</v>
      </c>
      <c r="D104" s="9" t="s">
        <v>7</v>
      </c>
      <c r="E104" s="9" t="s">
        <v>9</v>
      </c>
      <c r="F104" s="17" t="s">
        <v>62</v>
      </c>
      <c r="G104" s="6" t="s">
        <v>11</v>
      </c>
      <c r="H104" s="18">
        <v>556501</v>
      </c>
      <c r="I104" s="18">
        <v>556501</v>
      </c>
      <c r="J104" s="18">
        <v>65448.36</v>
      </c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  <c r="V104" s="15">
        <f t="shared" si="2"/>
        <v>65448.36</v>
      </c>
      <c r="W104" s="7">
        <f t="shared" si="3"/>
        <v>0.11760690456980311</v>
      </c>
    </row>
    <row r="105" spans="1:23" ht="15.75" x14ac:dyDescent="0.3">
      <c r="A105" s="13">
        <v>104</v>
      </c>
      <c r="B105" s="9">
        <v>10069</v>
      </c>
      <c r="C105" s="9">
        <v>150122</v>
      </c>
      <c r="D105" s="9" t="s">
        <v>7</v>
      </c>
      <c r="E105" s="9" t="s">
        <v>9</v>
      </c>
      <c r="F105" s="16" t="s">
        <v>19</v>
      </c>
      <c r="G105" s="6" t="s">
        <v>11</v>
      </c>
      <c r="H105" s="15">
        <v>154100</v>
      </c>
      <c r="I105" s="15">
        <v>154100</v>
      </c>
      <c r="J105" s="15">
        <v>6232.89</v>
      </c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15">
        <f t="shared" si="2"/>
        <v>6232.89</v>
      </c>
      <c r="W105" s="7">
        <f t="shared" si="3"/>
        <v>4.0447047371836471E-2</v>
      </c>
    </row>
    <row r="106" spans="1:23" ht="15.75" x14ac:dyDescent="0.3">
      <c r="A106" s="13">
        <v>105</v>
      </c>
      <c r="B106" s="9">
        <v>10069</v>
      </c>
      <c r="C106" s="9">
        <v>150122</v>
      </c>
      <c r="D106" s="9" t="s">
        <v>7</v>
      </c>
      <c r="E106" s="9" t="s">
        <v>9</v>
      </c>
      <c r="F106" s="17" t="s">
        <v>66</v>
      </c>
      <c r="G106" s="6" t="s">
        <v>11</v>
      </c>
      <c r="H106" s="18">
        <v>50000</v>
      </c>
      <c r="I106" s="18">
        <v>75610</v>
      </c>
      <c r="J106" s="18">
        <v>6232.89</v>
      </c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  <c r="V106" s="15">
        <f t="shared" si="2"/>
        <v>6232.89</v>
      </c>
      <c r="W106" s="7">
        <f t="shared" si="3"/>
        <v>8.243473085570692E-2</v>
      </c>
    </row>
    <row r="107" spans="1:23" ht="15.75" x14ac:dyDescent="0.3">
      <c r="A107" s="9">
        <v>106</v>
      </c>
      <c r="B107" s="9">
        <v>10069</v>
      </c>
      <c r="C107" s="9">
        <v>150122</v>
      </c>
      <c r="D107" s="9" t="s">
        <v>7</v>
      </c>
      <c r="E107" s="9" t="s">
        <v>9</v>
      </c>
      <c r="F107" s="17" t="s">
        <v>68</v>
      </c>
      <c r="G107" s="6" t="s">
        <v>11</v>
      </c>
      <c r="H107" s="18">
        <v>104100</v>
      </c>
      <c r="I107" s="18">
        <v>78490</v>
      </c>
      <c r="J107" s="18">
        <v>0</v>
      </c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  <c r="V107" s="15">
        <f t="shared" si="2"/>
        <v>0</v>
      </c>
      <c r="W107" s="7">
        <f t="shared" si="3"/>
        <v>0</v>
      </c>
    </row>
    <row r="108" spans="1:23" ht="15.75" x14ac:dyDescent="0.3">
      <c r="A108" s="13">
        <v>107</v>
      </c>
      <c r="B108" s="9">
        <v>10069</v>
      </c>
      <c r="C108" s="9">
        <v>150122</v>
      </c>
      <c r="D108" s="9" t="s">
        <v>7</v>
      </c>
      <c r="E108" s="9" t="s">
        <v>9</v>
      </c>
      <c r="F108" s="16" t="s">
        <v>22</v>
      </c>
      <c r="G108" s="6" t="s">
        <v>11</v>
      </c>
      <c r="H108" s="15">
        <v>58413775</v>
      </c>
      <c r="I108" s="15">
        <v>59386001</v>
      </c>
      <c r="J108" s="15">
        <v>5491797.71</v>
      </c>
      <c r="K108" s="19"/>
      <c r="L108" s="19"/>
      <c r="M108" s="19"/>
      <c r="N108" s="19"/>
      <c r="O108" s="19"/>
      <c r="P108" s="19"/>
      <c r="Q108" s="19"/>
      <c r="R108" s="19"/>
      <c r="S108" s="19"/>
      <c r="T108" s="19"/>
      <c r="U108" s="19"/>
      <c r="V108" s="15">
        <f t="shared" si="2"/>
        <v>5491797.71</v>
      </c>
      <c r="W108" s="7">
        <f t="shared" si="3"/>
        <v>9.2476301106720421E-2</v>
      </c>
    </row>
    <row r="109" spans="1:23" ht="15.75" x14ac:dyDescent="0.3">
      <c r="A109" s="13">
        <v>108</v>
      </c>
      <c r="B109" s="9">
        <v>10069</v>
      </c>
      <c r="C109" s="9">
        <v>150122</v>
      </c>
      <c r="D109" s="9" t="s">
        <v>7</v>
      </c>
      <c r="E109" s="9" t="s">
        <v>9</v>
      </c>
      <c r="F109" s="17" t="s">
        <v>23</v>
      </c>
      <c r="G109" s="6" t="s">
        <v>11</v>
      </c>
      <c r="H109" s="18">
        <v>52000</v>
      </c>
      <c r="I109" s="18">
        <v>238063</v>
      </c>
      <c r="J109" s="18">
        <v>9217</v>
      </c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  <c r="V109" s="15">
        <f t="shared" si="2"/>
        <v>9217</v>
      </c>
      <c r="W109" s="7">
        <f t="shared" si="3"/>
        <v>3.8716642233358398E-2</v>
      </c>
    </row>
    <row r="110" spans="1:23" ht="15.75" x14ac:dyDescent="0.3">
      <c r="A110" s="13">
        <v>109</v>
      </c>
      <c r="B110" s="9">
        <v>10069</v>
      </c>
      <c r="C110" s="9">
        <v>150122</v>
      </c>
      <c r="D110" s="9" t="s">
        <v>7</v>
      </c>
      <c r="E110" s="9" t="s">
        <v>9</v>
      </c>
      <c r="F110" s="17" t="s">
        <v>69</v>
      </c>
      <c r="G110" s="6" t="s">
        <v>11</v>
      </c>
      <c r="H110" s="18">
        <v>30000</v>
      </c>
      <c r="I110" s="18">
        <v>30000</v>
      </c>
      <c r="J110" s="18">
        <v>0</v>
      </c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  <c r="V110" s="15">
        <f t="shared" si="2"/>
        <v>0</v>
      </c>
      <c r="W110" s="7">
        <f t="shared" si="3"/>
        <v>0</v>
      </c>
    </row>
    <row r="111" spans="1:23" ht="15.75" x14ac:dyDescent="0.3">
      <c r="A111" s="13">
        <v>110</v>
      </c>
      <c r="B111" s="9">
        <v>10069</v>
      </c>
      <c r="C111" s="9">
        <v>150122</v>
      </c>
      <c r="D111" s="9" t="s">
        <v>7</v>
      </c>
      <c r="E111" s="9" t="s">
        <v>9</v>
      </c>
      <c r="F111" s="17" t="s">
        <v>70</v>
      </c>
      <c r="G111" s="6" t="s">
        <v>11</v>
      </c>
      <c r="H111" s="18">
        <v>10000</v>
      </c>
      <c r="I111" s="18">
        <v>13646</v>
      </c>
      <c r="J111" s="18">
        <v>50</v>
      </c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15">
        <f t="shared" si="2"/>
        <v>50</v>
      </c>
      <c r="W111" s="7">
        <f t="shared" si="3"/>
        <v>3.664077385314378E-3</v>
      </c>
    </row>
    <row r="112" spans="1:23" ht="15.75" x14ac:dyDescent="0.3">
      <c r="A112" s="9">
        <v>111</v>
      </c>
      <c r="B112" s="9">
        <v>10069</v>
      </c>
      <c r="C112" s="9">
        <v>150122</v>
      </c>
      <c r="D112" s="9" t="s">
        <v>7</v>
      </c>
      <c r="E112" s="9" t="s">
        <v>9</v>
      </c>
      <c r="F112" s="17" t="s">
        <v>72</v>
      </c>
      <c r="G112" s="6" t="s">
        <v>11</v>
      </c>
      <c r="H112" s="18">
        <v>10000</v>
      </c>
      <c r="I112" s="18">
        <v>10800</v>
      </c>
      <c r="J112" s="18">
        <v>0</v>
      </c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  <c r="V112" s="15">
        <f t="shared" si="2"/>
        <v>0</v>
      </c>
      <c r="W112" s="7">
        <f t="shared" si="3"/>
        <v>0</v>
      </c>
    </row>
    <row r="113" spans="1:23" ht="15.75" x14ac:dyDescent="0.3">
      <c r="A113" s="13">
        <v>112</v>
      </c>
      <c r="B113" s="9">
        <v>10069</v>
      </c>
      <c r="C113" s="9">
        <v>150122</v>
      </c>
      <c r="D113" s="9" t="s">
        <v>7</v>
      </c>
      <c r="E113" s="9" t="s">
        <v>9</v>
      </c>
      <c r="F113" s="17" t="s">
        <v>73</v>
      </c>
      <c r="G113" s="6" t="s">
        <v>11</v>
      </c>
      <c r="H113" s="18">
        <v>554400</v>
      </c>
      <c r="I113" s="18">
        <v>1499977</v>
      </c>
      <c r="J113" s="18">
        <v>0</v>
      </c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15">
        <f t="shared" si="2"/>
        <v>0</v>
      </c>
      <c r="W113" s="7">
        <f t="shared" si="3"/>
        <v>0</v>
      </c>
    </row>
    <row r="114" spans="1:23" ht="15.75" x14ac:dyDescent="0.3">
      <c r="A114" s="13">
        <v>113</v>
      </c>
      <c r="B114" s="9">
        <v>10069</v>
      </c>
      <c r="C114" s="9">
        <v>150122</v>
      </c>
      <c r="D114" s="9" t="s">
        <v>7</v>
      </c>
      <c r="E114" s="9" t="s">
        <v>9</v>
      </c>
      <c r="F114" s="17" t="s">
        <v>74</v>
      </c>
      <c r="G114" s="6" t="s">
        <v>11</v>
      </c>
      <c r="H114" s="18">
        <v>80000</v>
      </c>
      <c r="I114" s="18">
        <v>80000</v>
      </c>
      <c r="J114" s="18">
        <v>0</v>
      </c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  <c r="V114" s="15">
        <f t="shared" si="2"/>
        <v>0</v>
      </c>
      <c r="W114" s="7">
        <f t="shared" si="3"/>
        <v>0</v>
      </c>
    </row>
    <row r="115" spans="1:23" ht="15.75" x14ac:dyDescent="0.3">
      <c r="A115" s="13">
        <v>114</v>
      </c>
      <c r="B115" s="9">
        <v>10069</v>
      </c>
      <c r="C115" s="9">
        <v>150122</v>
      </c>
      <c r="D115" s="9" t="s">
        <v>7</v>
      </c>
      <c r="E115" s="9" t="s">
        <v>9</v>
      </c>
      <c r="F115" s="17" t="s">
        <v>75</v>
      </c>
      <c r="G115" s="6" t="s">
        <v>11</v>
      </c>
      <c r="H115" s="18">
        <v>100000</v>
      </c>
      <c r="I115" s="18">
        <v>100000</v>
      </c>
      <c r="J115" s="18">
        <v>0</v>
      </c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15">
        <f t="shared" si="2"/>
        <v>0</v>
      </c>
      <c r="W115" s="7">
        <f t="shared" si="3"/>
        <v>0</v>
      </c>
    </row>
    <row r="116" spans="1:23" ht="15.75" x14ac:dyDescent="0.3">
      <c r="A116" s="13">
        <v>115</v>
      </c>
      <c r="B116" s="9">
        <v>10069</v>
      </c>
      <c r="C116" s="9">
        <v>150122</v>
      </c>
      <c r="D116" s="9" t="s">
        <v>7</v>
      </c>
      <c r="E116" s="9" t="s">
        <v>9</v>
      </c>
      <c r="F116" s="17" t="s">
        <v>76</v>
      </c>
      <c r="G116" s="6" t="s">
        <v>11</v>
      </c>
      <c r="H116" s="18">
        <v>78000</v>
      </c>
      <c r="I116" s="18">
        <v>71700</v>
      </c>
      <c r="J116" s="18">
        <v>360</v>
      </c>
      <c r="K116" s="19"/>
      <c r="L116" s="19"/>
      <c r="M116" s="19"/>
      <c r="N116" s="19"/>
      <c r="O116" s="19"/>
      <c r="P116" s="19"/>
      <c r="Q116" s="19"/>
      <c r="R116" s="19"/>
      <c r="S116" s="19"/>
      <c r="T116" s="19"/>
      <c r="U116" s="19"/>
      <c r="V116" s="15">
        <f t="shared" si="2"/>
        <v>360</v>
      </c>
      <c r="W116" s="7">
        <f t="shared" si="3"/>
        <v>5.0209205020920501E-3</v>
      </c>
    </row>
    <row r="117" spans="1:23" ht="15.75" x14ac:dyDescent="0.3">
      <c r="A117" s="9">
        <v>116</v>
      </c>
      <c r="B117" s="9">
        <v>10069</v>
      </c>
      <c r="C117" s="9">
        <v>150122</v>
      </c>
      <c r="D117" s="9" t="s">
        <v>7</v>
      </c>
      <c r="E117" s="9" t="s">
        <v>9</v>
      </c>
      <c r="F117" s="17" t="s">
        <v>24</v>
      </c>
      <c r="G117" s="6" t="s">
        <v>11</v>
      </c>
      <c r="H117" s="18">
        <v>240000</v>
      </c>
      <c r="I117" s="18">
        <v>216328</v>
      </c>
      <c r="J117" s="18">
        <v>3980</v>
      </c>
      <c r="K117" s="19"/>
      <c r="L117" s="19"/>
      <c r="M117" s="19"/>
      <c r="N117" s="19"/>
      <c r="O117" s="19"/>
      <c r="P117" s="19"/>
      <c r="Q117" s="19"/>
      <c r="R117" s="19"/>
      <c r="S117" s="19"/>
      <c r="T117" s="19"/>
      <c r="U117" s="19"/>
      <c r="V117" s="15">
        <f t="shared" si="2"/>
        <v>3980</v>
      </c>
      <c r="W117" s="7">
        <f t="shared" si="3"/>
        <v>1.839798824007988E-2</v>
      </c>
    </row>
    <row r="118" spans="1:23" ht="15.75" x14ac:dyDescent="0.3">
      <c r="A118" s="13">
        <v>117</v>
      </c>
      <c r="B118" s="9">
        <v>10069</v>
      </c>
      <c r="C118" s="9">
        <v>150122</v>
      </c>
      <c r="D118" s="9" t="s">
        <v>7</v>
      </c>
      <c r="E118" s="9" t="s">
        <v>9</v>
      </c>
      <c r="F118" s="17" t="s">
        <v>77</v>
      </c>
      <c r="G118" s="6" t="s">
        <v>11</v>
      </c>
      <c r="H118" s="18">
        <v>8000</v>
      </c>
      <c r="I118" s="18">
        <v>8000</v>
      </c>
      <c r="J118" s="18">
        <v>0</v>
      </c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15">
        <f t="shared" si="2"/>
        <v>0</v>
      </c>
      <c r="W118" s="7">
        <f t="shared" si="3"/>
        <v>0</v>
      </c>
    </row>
    <row r="119" spans="1:23" ht="15.75" x14ac:dyDescent="0.3">
      <c r="A119" s="13">
        <v>118</v>
      </c>
      <c r="B119" s="9">
        <v>10069</v>
      </c>
      <c r="C119" s="9">
        <v>150122</v>
      </c>
      <c r="D119" s="9" t="s">
        <v>7</v>
      </c>
      <c r="E119" s="9" t="s">
        <v>9</v>
      </c>
      <c r="F119" s="17" t="s">
        <v>25</v>
      </c>
      <c r="G119" s="6" t="s">
        <v>11</v>
      </c>
      <c r="H119" s="18">
        <v>148000</v>
      </c>
      <c r="I119" s="18">
        <v>118308</v>
      </c>
      <c r="J119" s="18">
        <v>340</v>
      </c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15">
        <f t="shared" si="2"/>
        <v>340</v>
      </c>
      <c r="W119" s="7">
        <f t="shared" si="3"/>
        <v>2.8738546843831356E-3</v>
      </c>
    </row>
    <row r="120" spans="1:23" ht="15.75" x14ac:dyDescent="0.3">
      <c r="A120" s="13">
        <v>119</v>
      </c>
      <c r="B120" s="9">
        <v>10069</v>
      </c>
      <c r="C120" s="9">
        <v>150122</v>
      </c>
      <c r="D120" s="9" t="s">
        <v>7</v>
      </c>
      <c r="E120" s="9" t="s">
        <v>9</v>
      </c>
      <c r="F120" s="17" t="s">
        <v>79</v>
      </c>
      <c r="G120" s="6" t="s">
        <v>11</v>
      </c>
      <c r="H120" s="18">
        <v>0</v>
      </c>
      <c r="I120" s="18">
        <v>2100</v>
      </c>
      <c r="J120" s="18">
        <v>180</v>
      </c>
      <c r="K120" s="19"/>
      <c r="L120" s="19"/>
      <c r="M120" s="19"/>
      <c r="N120" s="19"/>
      <c r="O120" s="19"/>
      <c r="P120" s="19"/>
      <c r="Q120" s="19"/>
      <c r="R120" s="19"/>
      <c r="S120" s="19"/>
      <c r="T120" s="19"/>
      <c r="U120" s="19"/>
      <c r="V120" s="15">
        <f t="shared" si="2"/>
        <v>180</v>
      </c>
      <c r="W120" s="7">
        <f t="shared" si="3"/>
        <v>8.5714285714285715E-2</v>
      </c>
    </row>
    <row r="121" spans="1:23" ht="15.75" x14ac:dyDescent="0.3">
      <c r="A121" s="13">
        <v>120</v>
      </c>
      <c r="B121" s="9">
        <v>10069</v>
      </c>
      <c r="C121" s="9">
        <v>150122</v>
      </c>
      <c r="D121" s="9" t="s">
        <v>7</v>
      </c>
      <c r="E121" s="9" t="s">
        <v>9</v>
      </c>
      <c r="F121" s="17" t="s">
        <v>80</v>
      </c>
      <c r="G121" s="6" t="s">
        <v>11</v>
      </c>
      <c r="H121" s="18">
        <v>4000</v>
      </c>
      <c r="I121" s="18">
        <v>4000</v>
      </c>
      <c r="J121" s="18">
        <v>0</v>
      </c>
      <c r="K121" s="19"/>
      <c r="L121" s="19"/>
      <c r="M121" s="19"/>
      <c r="N121" s="19"/>
      <c r="O121" s="19"/>
      <c r="P121" s="19"/>
      <c r="Q121" s="19"/>
      <c r="R121" s="19"/>
      <c r="S121" s="19"/>
      <c r="T121" s="19"/>
      <c r="U121" s="19"/>
      <c r="V121" s="15">
        <f t="shared" si="2"/>
        <v>0</v>
      </c>
      <c r="W121" s="7">
        <f t="shared" si="3"/>
        <v>0</v>
      </c>
    </row>
    <row r="122" spans="1:23" ht="15.75" x14ac:dyDescent="0.3">
      <c r="A122" s="9">
        <v>121</v>
      </c>
      <c r="B122" s="9">
        <v>10069</v>
      </c>
      <c r="C122" s="9">
        <v>150122</v>
      </c>
      <c r="D122" s="9" t="s">
        <v>7</v>
      </c>
      <c r="E122" s="9" t="s">
        <v>9</v>
      </c>
      <c r="F122" s="17" t="s">
        <v>82</v>
      </c>
      <c r="G122" s="6" t="s">
        <v>11</v>
      </c>
      <c r="H122" s="18">
        <v>202000</v>
      </c>
      <c r="I122" s="18">
        <v>202000</v>
      </c>
      <c r="J122" s="18">
        <v>0</v>
      </c>
      <c r="K122" s="19"/>
      <c r="L122" s="19"/>
      <c r="M122" s="19"/>
      <c r="N122" s="19"/>
      <c r="O122" s="19"/>
      <c r="P122" s="19"/>
      <c r="Q122" s="19"/>
      <c r="R122" s="19"/>
      <c r="S122" s="19"/>
      <c r="T122" s="19"/>
      <c r="U122" s="19"/>
      <c r="V122" s="15">
        <f t="shared" si="2"/>
        <v>0</v>
      </c>
      <c r="W122" s="7">
        <f t="shared" si="3"/>
        <v>0</v>
      </c>
    </row>
    <row r="123" spans="1:23" ht="15.75" x14ac:dyDescent="0.3">
      <c r="A123" s="13">
        <v>122</v>
      </c>
      <c r="B123" s="9">
        <v>10069</v>
      </c>
      <c r="C123" s="9">
        <v>150122</v>
      </c>
      <c r="D123" s="9" t="s">
        <v>7</v>
      </c>
      <c r="E123" s="9" t="s">
        <v>9</v>
      </c>
      <c r="F123" s="17" t="s">
        <v>26</v>
      </c>
      <c r="G123" s="6" t="s">
        <v>11</v>
      </c>
      <c r="H123" s="18">
        <v>30000</v>
      </c>
      <c r="I123" s="18">
        <v>30000</v>
      </c>
      <c r="J123" s="18">
        <v>0</v>
      </c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  <c r="V123" s="15">
        <f t="shared" si="2"/>
        <v>0</v>
      </c>
      <c r="W123" s="7">
        <f t="shared" si="3"/>
        <v>0</v>
      </c>
    </row>
    <row r="124" spans="1:23" ht="15.75" x14ac:dyDescent="0.3">
      <c r="A124" s="13">
        <v>123</v>
      </c>
      <c r="B124" s="9">
        <v>10069</v>
      </c>
      <c r="C124" s="9">
        <v>150122</v>
      </c>
      <c r="D124" s="9" t="s">
        <v>7</v>
      </c>
      <c r="E124" s="9" t="s">
        <v>9</v>
      </c>
      <c r="F124" s="17" t="s">
        <v>83</v>
      </c>
      <c r="G124" s="6" t="s">
        <v>11</v>
      </c>
      <c r="H124" s="18">
        <v>210000</v>
      </c>
      <c r="I124" s="18">
        <v>210000</v>
      </c>
      <c r="J124" s="18">
        <v>0</v>
      </c>
      <c r="K124" s="19"/>
      <c r="L124" s="19"/>
      <c r="M124" s="19"/>
      <c r="N124" s="19"/>
      <c r="O124" s="19"/>
      <c r="P124" s="19"/>
      <c r="Q124" s="19"/>
      <c r="R124" s="19"/>
      <c r="S124" s="19"/>
      <c r="T124" s="19"/>
      <c r="U124" s="19"/>
      <c r="V124" s="15">
        <f t="shared" si="2"/>
        <v>0</v>
      </c>
      <c r="W124" s="7">
        <f t="shared" si="3"/>
        <v>0</v>
      </c>
    </row>
    <row r="125" spans="1:23" ht="15.75" x14ac:dyDescent="0.3">
      <c r="A125" s="13">
        <v>124</v>
      </c>
      <c r="B125" s="9">
        <v>10069</v>
      </c>
      <c r="C125" s="9">
        <v>150122</v>
      </c>
      <c r="D125" s="9" t="s">
        <v>7</v>
      </c>
      <c r="E125" s="9" t="s">
        <v>9</v>
      </c>
      <c r="F125" s="17" t="s">
        <v>85</v>
      </c>
      <c r="G125" s="6" t="s">
        <v>11</v>
      </c>
      <c r="H125" s="18">
        <v>5000</v>
      </c>
      <c r="I125" s="18">
        <v>6800</v>
      </c>
      <c r="J125" s="18">
        <v>250</v>
      </c>
      <c r="K125" s="19"/>
      <c r="L125" s="19"/>
      <c r="M125" s="19"/>
      <c r="N125" s="19"/>
      <c r="O125" s="19"/>
      <c r="P125" s="19"/>
      <c r="Q125" s="19"/>
      <c r="R125" s="19"/>
      <c r="S125" s="19"/>
      <c r="T125" s="19"/>
      <c r="U125" s="19"/>
      <c r="V125" s="15">
        <f t="shared" si="2"/>
        <v>250</v>
      </c>
      <c r="W125" s="7">
        <f t="shared" si="3"/>
        <v>3.6764705882352942E-2</v>
      </c>
    </row>
    <row r="126" spans="1:23" ht="15.75" x14ac:dyDescent="0.3">
      <c r="A126" s="13">
        <v>125</v>
      </c>
      <c r="B126" s="9">
        <v>10069</v>
      </c>
      <c r="C126" s="9">
        <v>150122</v>
      </c>
      <c r="D126" s="9" t="s">
        <v>7</v>
      </c>
      <c r="E126" s="9" t="s">
        <v>9</v>
      </c>
      <c r="F126" s="17" t="s">
        <v>86</v>
      </c>
      <c r="G126" s="6" t="s">
        <v>11</v>
      </c>
      <c r="H126" s="18">
        <v>1000</v>
      </c>
      <c r="I126" s="18">
        <v>1000</v>
      </c>
      <c r="J126" s="18">
        <v>0</v>
      </c>
      <c r="K126" s="19"/>
      <c r="L126" s="19"/>
      <c r="M126" s="19"/>
      <c r="N126" s="19"/>
      <c r="O126" s="19"/>
      <c r="P126" s="19"/>
      <c r="Q126" s="19"/>
      <c r="R126" s="19"/>
      <c r="S126" s="19"/>
      <c r="T126" s="19"/>
      <c r="U126" s="19"/>
      <c r="V126" s="15">
        <f t="shared" si="2"/>
        <v>0</v>
      </c>
      <c r="W126" s="7">
        <f t="shared" si="3"/>
        <v>0</v>
      </c>
    </row>
    <row r="127" spans="1:23" ht="15.75" x14ac:dyDescent="0.3">
      <c r="A127" s="9">
        <v>126</v>
      </c>
      <c r="B127" s="9">
        <v>10069</v>
      </c>
      <c r="C127" s="9">
        <v>150122</v>
      </c>
      <c r="D127" s="9" t="s">
        <v>7</v>
      </c>
      <c r="E127" s="9" t="s">
        <v>9</v>
      </c>
      <c r="F127" s="17" t="s">
        <v>27</v>
      </c>
      <c r="G127" s="6" t="s">
        <v>11</v>
      </c>
      <c r="H127" s="18">
        <v>157274</v>
      </c>
      <c r="I127" s="18">
        <v>116923</v>
      </c>
      <c r="J127" s="18">
        <v>0</v>
      </c>
      <c r="K127" s="19"/>
      <c r="L127" s="19"/>
      <c r="M127" s="19"/>
      <c r="N127" s="19"/>
      <c r="O127" s="19"/>
      <c r="P127" s="19"/>
      <c r="Q127" s="19"/>
      <c r="R127" s="19"/>
      <c r="S127" s="19"/>
      <c r="T127" s="19"/>
      <c r="U127" s="19"/>
      <c r="V127" s="15">
        <f t="shared" si="2"/>
        <v>0</v>
      </c>
      <c r="W127" s="7">
        <f t="shared" si="3"/>
        <v>0</v>
      </c>
    </row>
    <row r="128" spans="1:23" ht="15.75" x14ac:dyDescent="0.3">
      <c r="A128" s="13">
        <v>127</v>
      </c>
      <c r="B128" s="9">
        <v>10069</v>
      </c>
      <c r="C128" s="9">
        <v>150122</v>
      </c>
      <c r="D128" s="9" t="s">
        <v>7</v>
      </c>
      <c r="E128" s="9" t="s">
        <v>9</v>
      </c>
      <c r="F128" s="17" t="s">
        <v>163</v>
      </c>
      <c r="G128" s="6" t="s">
        <v>11</v>
      </c>
      <c r="H128" s="18">
        <v>10000</v>
      </c>
      <c r="I128" s="18">
        <v>9300</v>
      </c>
      <c r="J128" s="18">
        <v>0</v>
      </c>
      <c r="K128" s="19"/>
      <c r="L128" s="19"/>
      <c r="M128" s="19"/>
      <c r="N128" s="19"/>
      <c r="O128" s="19"/>
      <c r="P128" s="19"/>
      <c r="Q128" s="19"/>
      <c r="R128" s="19"/>
      <c r="S128" s="19"/>
      <c r="T128" s="19"/>
      <c r="U128" s="19"/>
      <c r="V128" s="15">
        <f t="shared" si="2"/>
        <v>0</v>
      </c>
      <c r="W128" s="7">
        <f t="shared" si="3"/>
        <v>0</v>
      </c>
    </row>
    <row r="129" spans="1:23" ht="15.75" x14ac:dyDescent="0.3">
      <c r="A129" s="13">
        <v>128</v>
      </c>
      <c r="B129" s="9">
        <v>10069</v>
      </c>
      <c r="C129" s="9">
        <v>150122</v>
      </c>
      <c r="D129" s="9" t="s">
        <v>7</v>
      </c>
      <c r="E129" s="9" t="s">
        <v>9</v>
      </c>
      <c r="F129" s="17" t="s">
        <v>164</v>
      </c>
      <c r="G129" s="6" t="s">
        <v>11</v>
      </c>
      <c r="H129" s="18">
        <v>92000</v>
      </c>
      <c r="I129" s="18">
        <v>10000</v>
      </c>
      <c r="J129" s="18">
        <v>0</v>
      </c>
      <c r="K129" s="19"/>
      <c r="L129" s="19"/>
      <c r="M129" s="19"/>
      <c r="N129" s="19"/>
      <c r="O129" s="19"/>
      <c r="P129" s="19"/>
      <c r="Q129" s="19"/>
      <c r="R129" s="19"/>
      <c r="S129" s="19"/>
      <c r="T129" s="19"/>
      <c r="U129" s="19"/>
      <c r="V129" s="15">
        <f t="shared" si="2"/>
        <v>0</v>
      </c>
      <c r="W129" s="7">
        <f t="shared" si="3"/>
        <v>0</v>
      </c>
    </row>
    <row r="130" spans="1:23" ht="15.75" x14ac:dyDescent="0.3">
      <c r="A130" s="13">
        <v>129</v>
      </c>
      <c r="B130" s="9">
        <v>10069</v>
      </c>
      <c r="C130" s="9">
        <v>150122</v>
      </c>
      <c r="D130" s="9" t="s">
        <v>7</v>
      </c>
      <c r="E130" s="9" t="s">
        <v>9</v>
      </c>
      <c r="F130" s="17" t="s">
        <v>90</v>
      </c>
      <c r="G130" s="6" t="s">
        <v>11</v>
      </c>
      <c r="H130" s="18">
        <v>200000</v>
      </c>
      <c r="I130" s="18">
        <v>200000</v>
      </c>
      <c r="J130" s="18">
        <v>0</v>
      </c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  <c r="V130" s="15">
        <f t="shared" si="2"/>
        <v>0</v>
      </c>
      <c r="W130" s="7">
        <f t="shared" si="3"/>
        <v>0</v>
      </c>
    </row>
    <row r="131" spans="1:23" ht="15.75" x14ac:dyDescent="0.3">
      <c r="A131" s="13">
        <v>130</v>
      </c>
      <c r="B131" s="9">
        <v>10069</v>
      </c>
      <c r="C131" s="9">
        <v>150122</v>
      </c>
      <c r="D131" s="9" t="s">
        <v>7</v>
      </c>
      <c r="E131" s="9" t="s">
        <v>9</v>
      </c>
      <c r="F131" s="17" t="s">
        <v>91</v>
      </c>
      <c r="G131" s="6" t="s">
        <v>11</v>
      </c>
      <c r="H131" s="18">
        <v>0</v>
      </c>
      <c r="I131" s="18">
        <v>6000</v>
      </c>
      <c r="J131" s="18">
        <v>260</v>
      </c>
      <c r="K131" s="19"/>
      <c r="L131" s="19"/>
      <c r="M131" s="19"/>
      <c r="N131" s="19"/>
      <c r="O131" s="19"/>
      <c r="P131" s="19"/>
      <c r="Q131" s="19"/>
      <c r="R131" s="19"/>
      <c r="S131" s="19"/>
      <c r="T131" s="19"/>
      <c r="U131" s="19"/>
      <c r="V131" s="15">
        <f t="shared" ref="V131:V185" si="4">+SUM(J131:U131)</f>
        <v>260</v>
      </c>
      <c r="W131" s="7">
        <f t="shared" ref="W131:W185" si="5">IFERROR(V131/I131,0)</f>
        <v>4.3333333333333335E-2</v>
      </c>
    </row>
    <row r="132" spans="1:23" ht="15.75" x14ac:dyDescent="0.3">
      <c r="A132" s="9">
        <v>131</v>
      </c>
      <c r="B132" s="9">
        <v>10069</v>
      </c>
      <c r="C132" s="9">
        <v>150122</v>
      </c>
      <c r="D132" s="9" t="s">
        <v>7</v>
      </c>
      <c r="E132" s="9" t="s">
        <v>9</v>
      </c>
      <c r="F132" s="17" t="s">
        <v>92</v>
      </c>
      <c r="G132" s="6" t="s">
        <v>11</v>
      </c>
      <c r="H132" s="18">
        <v>211500</v>
      </c>
      <c r="I132" s="18">
        <v>211500</v>
      </c>
      <c r="J132" s="18">
        <v>0</v>
      </c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19"/>
      <c r="V132" s="15">
        <f t="shared" si="4"/>
        <v>0</v>
      </c>
      <c r="W132" s="7">
        <f t="shared" si="5"/>
        <v>0</v>
      </c>
    </row>
    <row r="133" spans="1:23" ht="15.75" x14ac:dyDescent="0.3">
      <c r="A133" s="13">
        <v>132</v>
      </c>
      <c r="B133" s="9">
        <v>10069</v>
      </c>
      <c r="C133" s="9">
        <v>150122</v>
      </c>
      <c r="D133" s="9" t="s">
        <v>7</v>
      </c>
      <c r="E133" s="9" t="s">
        <v>9</v>
      </c>
      <c r="F133" s="17" t="s">
        <v>93</v>
      </c>
      <c r="G133" s="6" t="s">
        <v>11</v>
      </c>
      <c r="H133" s="18">
        <v>16000</v>
      </c>
      <c r="I133" s="18">
        <v>16000</v>
      </c>
      <c r="J133" s="18">
        <v>0</v>
      </c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5">
        <f t="shared" si="4"/>
        <v>0</v>
      </c>
      <c r="W133" s="7">
        <f t="shared" si="5"/>
        <v>0</v>
      </c>
    </row>
    <row r="134" spans="1:23" ht="15.75" x14ac:dyDescent="0.3">
      <c r="A134" s="13">
        <v>133</v>
      </c>
      <c r="B134" s="9">
        <v>10069</v>
      </c>
      <c r="C134" s="9">
        <v>150122</v>
      </c>
      <c r="D134" s="9" t="s">
        <v>7</v>
      </c>
      <c r="E134" s="9" t="s">
        <v>9</v>
      </c>
      <c r="F134" s="17" t="s">
        <v>94</v>
      </c>
      <c r="G134" s="6" t="s">
        <v>11</v>
      </c>
      <c r="H134" s="18">
        <v>5000</v>
      </c>
      <c r="I134" s="18">
        <v>5000</v>
      </c>
      <c r="J134" s="18">
        <v>0</v>
      </c>
      <c r="K134" s="19"/>
      <c r="L134" s="19"/>
      <c r="M134" s="19"/>
      <c r="N134" s="19"/>
      <c r="O134" s="19"/>
      <c r="P134" s="19"/>
      <c r="Q134" s="19"/>
      <c r="R134" s="19"/>
      <c r="S134" s="19"/>
      <c r="T134" s="19"/>
      <c r="U134" s="19"/>
      <c r="V134" s="15">
        <f t="shared" si="4"/>
        <v>0</v>
      </c>
      <c r="W134" s="7">
        <f t="shared" si="5"/>
        <v>0</v>
      </c>
    </row>
    <row r="135" spans="1:23" ht="15.75" x14ac:dyDescent="0.3">
      <c r="A135" s="13">
        <v>134</v>
      </c>
      <c r="B135" s="9">
        <v>10069</v>
      </c>
      <c r="C135" s="9">
        <v>150122</v>
      </c>
      <c r="D135" s="9" t="s">
        <v>7</v>
      </c>
      <c r="E135" s="9" t="s">
        <v>9</v>
      </c>
      <c r="F135" s="17" t="s">
        <v>95</v>
      </c>
      <c r="G135" s="6" t="s">
        <v>11</v>
      </c>
      <c r="H135" s="18">
        <v>3</v>
      </c>
      <c r="I135" s="18">
        <v>11905</v>
      </c>
      <c r="J135" s="18">
        <v>80</v>
      </c>
      <c r="K135" s="19"/>
      <c r="L135" s="19"/>
      <c r="M135" s="19"/>
      <c r="N135" s="19"/>
      <c r="O135" s="19"/>
      <c r="P135" s="19"/>
      <c r="Q135" s="19"/>
      <c r="R135" s="19"/>
      <c r="S135" s="19"/>
      <c r="T135" s="19"/>
      <c r="U135" s="19"/>
      <c r="V135" s="15">
        <f t="shared" si="4"/>
        <v>80</v>
      </c>
      <c r="W135" s="7">
        <f t="shared" si="5"/>
        <v>6.7198656026879466E-3</v>
      </c>
    </row>
    <row r="136" spans="1:23" ht="15.75" x14ac:dyDescent="0.3">
      <c r="A136" s="13">
        <v>135</v>
      </c>
      <c r="B136" s="9">
        <v>10069</v>
      </c>
      <c r="C136" s="9">
        <v>150122</v>
      </c>
      <c r="D136" s="9" t="s">
        <v>7</v>
      </c>
      <c r="E136" s="9" t="s">
        <v>9</v>
      </c>
      <c r="F136" s="17" t="s">
        <v>96</v>
      </c>
      <c r="G136" s="6" t="s">
        <v>11</v>
      </c>
      <c r="H136" s="18">
        <v>10000</v>
      </c>
      <c r="I136" s="18">
        <v>10000</v>
      </c>
      <c r="J136" s="18">
        <v>0</v>
      </c>
      <c r="K136" s="19"/>
      <c r="L136" s="19"/>
      <c r="M136" s="19"/>
      <c r="N136" s="19"/>
      <c r="O136" s="19"/>
      <c r="P136" s="19"/>
      <c r="Q136" s="19"/>
      <c r="R136" s="19"/>
      <c r="S136" s="19"/>
      <c r="T136" s="19"/>
      <c r="U136" s="19"/>
      <c r="V136" s="15">
        <f t="shared" si="4"/>
        <v>0</v>
      </c>
      <c r="W136" s="7">
        <f t="shared" si="5"/>
        <v>0</v>
      </c>
    </row>
    <row r="137" spans="1:23" ht="15.75" x14ac:dyDescent="0.3">
      <c r="A137" s="9">
        <v>136</v>
      </c>
      <c r="B137" s="9">
        <v>10069</v>
      </c>
      <c r="C137" s="9">
        <v>150122</v>
      </c>
      <c r="D137" s="9" t="s">
        <v>7</v>
      </c>
      <c r="E137" s="9" t="s">
        <v>9</v>
      </c>
      <c r="F137" s="17" t="s">
        <v>28</v>
      </c>
      <c r="G137" s="6" t="s">
        <v>11</v>
      </c>
      <c r="H137" s="18">
        <v>333900</v>
      </c>
      <c r="I137" s="18">
        <v>318080</v>
      </c>
      <c r="J137" s="18">
        <v>7355</v>
      </c>
      <c r="K137" s="19"/>
      <c r="L137" s="19"/>
      <c r="M137" s="19"/>
      <c r="N137" s="19"/>
      <c r="O137" s="19"/>
      <c r="P137" s="19"/>
      <c r="Q137" s="19"/>
      <c r="R137" s="19"/>
      <c r="S137" s="19"/>
      <c r="T137" s="19"/>
      <c r="U137" s="19"/>
      <c r="V137" s="15">
        <f t="shared" si="4"/>
        <v>7355</v>
      </c>
      <c r="W137" s="7">
        <f t="shared" si="5"/>
        <v>2.3123113682092557E-2</v>
      </c>
    </row>
    <row r="138" spans="1:23" ht="15.75" x14ac:dyDescent="0.3">
      <c r="A138" s="13">
        <v>137</v>
      </c>
      <c r="B138" s="9">
        <v>10069</v>
      </c>
      <c r="C138" s="9">
        <v>150122</v>
      </c>
      <c r="D138" s="9" t="s">
        <v>7</v>
      </c>
      <c r="E138" s="9" t="s">
        <v>9</v>
      </c>
      <c r="F138" s="17" t="s">
        <v>99</v>
      </c>
      <c r="G138" s="6" t="s">
        <v>11</v>
      </c>
      <c r="H138" s="18">
        <v>0</v>
      </c>
      <c r="I138" s="18">
        <v>32846</v>
      </c>
      <c r="J138" s="18">
        <v>2645</v>
      </c>
      <c r="K138" s="19"/>
      <c r="L138" s="19"/>
      <c r="M138" s="19"/>
      <c r="N138" s="19"/>
      <c r="O138" s="19"/>
      <c r="P138" s="19"/>
      <c r="Q138" s="19"/>
      <c r="R138" s="19"/>
      <c r="S138" s="19"/>
      <c r="T138" s="19"/>
      <c r="U138" s="19"/>
      <c r="V138" s="15">
        <f t="shared" si="4"/>
        <v>2645</v>
      </c>
      <c r="W138" s="7">
        <f t="shared" si="5"/>
        <v>8.0527309261401697E-2</v>
      </c>
    </row>
    <row r="139" spans="1:23" ht="15.75" x14ac:dyDescent="0.3">
      <c r="A139" s="13">
        <v>138</v>
      </c>
      <c r="B139" s="9">
        <v>10069</v>
      </c>
      <c r="C139" s="9">
        <v>150122</v>
      </c>
      <c r="D139" s="9" t="s">
        <v>7</v>
      </c>
      <c r="E139" s="9" t="s">
        <v>9</v>
      </c>
      <c r="F139" s="17" t="s">
        <v>105</v>
      </c>
      <c r="G139" s="6" t="s">
        <v>11</v>
      </c>
      <c r="H139" s="18">
        <v>0</v>
      </c>
      <c r="I139" s="18">
        <v>1800</v>
      </c>
      <c r="J139" s="18">
        <v>200</v>
      </c>
      <c r="K139" s="19"/>
      <c r="L139" s="19"/>
      <c r="M139" s="19"/>
      <c r="N139" s="19"/>
      <c r="O139" s="19"/>
      <c r="P139" s="19"/>
      <c r="Q139" s="19"/>
      <c r="R139" s="19"/>
      <c r="S139" s="19"/>
      <c r="T139" s="19"/>
      <c r="U139" s="19"/>
      <c r="V139" s="15">
        <f t="shared" si="4"/>
        <v>200</v>
      </c>
      <c r="W139" s="7">
        <f t="shared" si="5"/>
        <v>0.1111111111111111</v>
      </c>
    </row>
    <row r="140" spans="1:23" ht="15.75" x14ac:dyDescent="0.3">
      <c r="A140" s="13">
        <v>139</v>
      </c>
      <c r="B140" s="9">
        <v>10069</v>
      </c>
      <c r="C140" s="9">
        <v>150122</v>
      </c>
      <c r="D140" s="9" t="s">
        <v>7</v>
      </c>
      <c r="E140" s="9" t="s">
        <v>9</v>
      </c>
      <c r="F140" s="17" t="s">
        <v>106</v>
      </c>
      <c r="G140" s="6" t="s">
        <v>11</v>
      </c>
      <c r="H140" s="18">
        <v>200000</v>
      </c>
      <c r="I140" s="18">
        <v>200000</v>
      </c>
      <c r="J140" s="18">
        <v>0</v>
      </c>
      <c r="K140" s="19"/>
      <c r="L140" s="19"/>
      <c r="M140" s="19"/>
      <c r="N140" s="19"/>
      <c r="O140" s="19"/>
      <c r="P140" s="19"/>
      <c r="Q140" s="19"/>
      <c r="R140" s="19"/>
      <c r="S140" s="19"/>
      <c r="T140" s="19"/>
      <c r="U140" s="19"/>
      <c r="V140" s="15">
        <f t="shared" si="4"/>
        <v>0</v>
      </c>
      <c r="W140" s="7">
        <f t="shared" si="5"/>
        <v>0</v>
      </c>
    </row>
    <row r="141" spans="1:23" ht="15.75" x14ac:dyDescent="0.3">
      <c r="A141" s="13">
        <v>140</v>
      </c>
      <c r="B141" s="9">
        <v>10069</v>
      </c>
      <c r="C141" s="9">
        <v>150122</v>
      </c>
      <c r="D141" s="9" t="s">
        <v>7</v>
      </c>
      <c r="E141" s="9" t="s">
        <v>9</v>
      </c>
      <c r="F141" s="17" t="s">
        <v>107</v>
      </c>
      <c r="G141" s="6" t="s">
        <v>11</v>
      </c>
      <c r="H141" s="18">
        <v>0</v>
      </c>
      <c r="I141" s="18">
        <v>8192</v>
      </c>
      <c r="J141" s="18">
        <v>0</v>
      </c>
      <c r="K141" s="19"/>
      <c r="L141" s="19"/>
      <c r="M141" s="19"/>
      <c r="N141" s="19"/>
      <c r="O141" s="19"/>
      <c r="P141" s="19"/>
      <c r="Q141" s="19"/>
      <c r="R141" s="19"/>
      <c r="S141" s="19"/>
      <c r="T141" s="19"/>
      <c r="U141" s="19"/>
      <c r="V141" s="15">
        <f t="shared" si="4"/>
        <v>0</v>
      </c>
      <c r="W141" s="7">
        <f t="shared" si="5"/>
        <v>0</v>
      </c>
    </row>
    <row r="142" spans="1:23" ht="15.75" x14ac:dyDescent="0.3">
      <c r="A142" s="9">
        <v>141</v>
      </c>
      <c r="B142" s="9">
        <v>10069</v>
      </c>
      <c r="C142" s="9">
        <v>150122</v>
      </c>
      <c r="D142" s="9" t="s">
        <v>7</v>
      </c>
      <c r="E142" s="9" t="s">
        <v>9</v>
      </c>
      <c r="F142" s="17" t="s">
        <v>108</v>
      </c>
      <c r="G142" s="6" t="s">
        <v>11</v>
      </c>
      <c r="H142" s="18">
        <v>0</v>
      </c>
      <c r="I142" s="18">
        <v>2196</v>
      </c>
      <c r="J142" s="18">
        <v>0</v>
      </c>
      <c r="K142" s="19"/>
      <c r="L142" s="19"/>
      <c r="M142" s="19"/>
      <c r="N142" s="19"/>
      <c r="O142" s="19"/>
      <c r="P142" s="19"/>
      <c r="Q142" s="19"/>
      <c r="R142" s="19"/>
      <c r="S142" s="19"/>
      <c r="T142" s="19"/>
      <c r="U142" s="19"/>
      <c r="V142" s="15">
        <f t="shared" si="4"/>
        <v>0</v>
      </c>
      <c r="W142" s="7">
        <f t="shared" si="5"/>
        <v>0</v>
      </c>
    </row>
    <row r="143" spans="1:23" ht="15.75" x14ac:dyDescent="0.3">
      <c r="A143" s="13">
        <v>142</v>
      </c>
      <c r="B143" s="9">
        <v>10069</v>
      </c>
      <c r="C143" s="9">
        <v>150122</v>
      </c>
      <c r="D143" s="9" t="s">
        <v>7</v>
      </c>
      <c r="E143" s="9" t="s">
        <v>9</v>
      </c>
      <c r="F143" s="17" t="s">
        <v>109</v>
      </c>
      <c r="G143" s="6" t="s">
        <v>11</v>
      </c>
      <c r="H143" s="18">
        <v>30958061</v>
      </c>
      <c r="I143" s="18">
        <v>30958061</v>
      </c>
      <c r="J143" s="18">
        <v>3841253.69</v>
      </c>
      <c r="K143" s="19"/>
      <c r="L143" s="19"/>
      <c r="M143" s="19"/>
      <c r="N143" s="19"/>
      <c r="O143" s="19"/>
      <c r="P143" s="19"/>
      <c r="Q143" s="19"/>
      <c r="R143" s="19"/>
      <c r="S143" s="19"/>
      <c r="T143" s="19"/>
      <c r="U143" s="19"/>
      <c r="V143" s="15">
        <f t="shared" si="4"/>
        <v>3841253.69</v>
      </c>
      <c r="W143" s="7">
        <f t="shared" si="5"/>
        <v>0.12407927260043838</v>
      </c>
    </row>
    <row r="144" spans="1:23" ht="15.75" x14ac:dyDescent="0.3">
      <c r="A144" s="13">
        <v>143</v>
      </c>
      <c r="B144" s="9">
        <v>10069</v>
      </c>
      <c r="C144" s="9">
        <v>150122</v>
      </c>
      <c r="D144" s="9" t="s">
        <v>7</v>
      </c>
      <c r="E144" s="9" t="s">
        <v>9</v>
      </c>
      <c r="F144" s="17" t="s">
        <v>110</v>
      </c>
      <c r="G144" s="6" t="s">
        <v>11</v>
      </c>
      <c r="H144" s="18">
        <v>1000000</v>
      </c>
      <c r="I144" s="18">
        <v>1000000</v>
      </c>
      <c r="J144" s="18">
        <v>0</v>
      </c>
      <c r="K144" s="19"/>
      <c r="L144" s="19"/>
      <c r="M144" s="19"/>
      <c r="N144" s="19"/>
      <c r="O144" s="19"/>
      <c r="P144" s="19"/>
      <c r="Q144" s="19"/>
      <c r="R144" s="19"/>
      <c r="S144" s="19"/>
      <c r="T144" s="19"/>
      <c r="U144" s="19"/>
      <c r="V144" s="15">
        <f t="shared" si="4"/>
        <v>0</v>
      </c>
      <c r="W144" s="7">
        <f t="shared" si="5"/>
        <v>0</v>
      </c>
    </row>
    <row r="145" spans="1:23" ht="15.75" x14ac:dyDescent="0.3">
      <c r="A145" s="13">
        <v>144</v>
      </c>
      <c r="B145" s="9">
        <v>10069</v>
      </c>
      <c r="C145" s="9">
        <v>150122</v>
      </c>
      <c r="D145" s="9" t="s">
        <v>7</v>
      </c>
      <c r="E145" s="9" t="s">
        <v>9</v>
      </c>
      <c r="F145" s="17" t="s">
        <v>111</v>
      </c>
      <c r="G145" s="6" t="s">
        <v>11</v>
      </c>
      <c r="H145" s="18">
        <v>0</v>
      </c>
      <c r="I145" s="18">
        <v>83664</v>
      </c>
      <c r="J145" s="18">
        <v>0</v>
      </c>
      <c r="K145" s="19"/>
      <c r="L145" s="19"/>
      <c r="M145" s="19"/>
      <c r="N145" s="19"/>
      <c r="O145" s="19"/>
      <c r="P145" s="19"/>
      <c r="Q145" s="19"/>
      <c r="R145" s="19"/>
      <c r="S145" s="19"/>
      <c r="T145" s="19"/>
      <c r="U145" s="19"/>
      <c r="V145" s="15">
        <f t="shared" si="4"/>
        <v>0</v>
      </c>
      <c r="W145" s="7">
        <f t="shared" si="5"/>
        <v>0</v>
      </c>
    </row>
    <row r="146" spans="1:23" ht="15.75" x14ac:dyDescent="0.3">
      <c r="A146" s="13">
        <v>145</v>
      </c>
      <c r="B146" s="9">
        <v>10069</v>
      </c>
      <c r="C146" s="9">
        <v>150122</v>
      </c>
      <c r="D146" s="9" t="s">
        <v>7</v>
      </c>
      <c r="E146" s="9" t="s">
        <v>9</v>
      </c>
      <c r="F146" s="17" t="s">
        <v>112</v>
      </c>
      <c r="G146" s="6" t="s">
        <v>11</v>
      </c>
      <c r="H146" s="18">
        <v>486000</v>
      </c>
      <c r="I146" s="18">
        <v>402336</v>
      </c>
      <c r="J146" s="18">
        <v>0</v>
      </c>
      <c r="K146" s="19"/>
      <c r="L146" s="19"/>
      <c r="M146" s="19"/>
      <c r="N146" s="19"/>
      <c r="O146" s="19"/>
      <c r="P146" s="19"/>
      <c r="Q146" s="19"/>
      <c r="R146" s="19"/>
      <c r="S146" s="19"/>
      <c r="T146" s="19"/>
      <c r="U146" s="19"/>
      <c r="V146" s="15">
        <f t="shared" si="4"/>
        <v>0</v>
      </c>
      <c r="W146" s="7">
        <f t="shared" si="5"/>
        <v>0</v>
      </c>
    </row>
    <row r="147" spans="1:23" ht="15.75" x14ac:dyDescent="0.3">
      <c r="A147" s="9">
        <v>146</v>
      </c>
      <c r="B147" s="9">
        <v>10069</v>
      </c>
      <c r="C147" s="9">
        <v>150122</v>
      </c>
      <c r="D147" s="9" t="s">
        <v>7</v>
      </c>
      <c r="E147" s="9" t="s">
        <v>9</v>
      </c>
      <c r="F147" s="17" t="s">
        <v>114</v>
      </c>
      <c r="G147" s="6" t="s">
        <v>11</v>
      </c>
      <c r="H147" s="18">
        <v>85000</v>
      </c>
      <c r="I147" s="18">
        <v>85000</v>
      </c>
      <c r="J147" s="18">
        <v>0</v>
      </c>
      <c r="K147" s="19"/>
      <c r="L147" s="19"/>
      <c r="M147" s="19"/>
      <c r="N147" s="19"/>
      <c r="O147" s="19"/>
      <c r="P147" s="19"/>
      <c r="Q147" s="19"/>
      <c r="R147" s="19"/>
      <c r="S147" s="19"/>
      <c r="T147" s="19"/>
      <c r="U147" s="19"/>
      <c r="V147" s="15">
        <f t="shared" si="4"/>
        <v>0</v>
      </c>
      <c r="W147" s="7">
        <f t="shared" si="5"/>
        <v>0</v>
      </c>
    </row>
    <row r="148" spans="1:23" ht="15.75" x14ac:dyDescent="0.3">
      <c r="A148" s="13">
        <v>147</v>
      </c>
      <c r="B148" s="9">
        <v>10069</v>
      </c>
      <c r="C148" s="9">
        <v>150122</v>
      </c>
      <c r="D148" s="9" t="s">
        <v>7</v>
      </c>
      <c r="E148" s="9" t="s">
        <v>9</v>
      </c>
      <c r="F148" s="17" t="s">
        <v>116</v>
      </c>
      <c r="G148" s="6" t="s">
        <v>11</v>
      </c>
      <c r="H148" s="18">
        <v>0</v>
      </c>
      <c r="I148" s="18">
        <v>168600</v>
      </c>
      <c r="J148" s="18">
        <v>0</v>
      </c>
      <c r="K148" s="19"/>
      <c r="L148" s="19"/>
      <c r="M148" s="19"/>
      <c r="N148" s="19"/>
      <c r="O148" s="19"/>
      <c r="P148" s="19"/>
      <c r="Q148" s="19"/>
      <c r="R148" s="19"/>
      <c r="S148" s="19"/>
      <c r="T148" s="19"/>
      <c r="U148" s="19"/>
      <c r="V148" s="15">
        <f t="shared" si="4"/>
        <v>0</v>
      </c>
      <c r="W148" s="7">
        <f t="shared" si="5"/>
        <v>0</v>
      </c>
    </row>
    <row r="149" spans="1:23" ht="15.75" x14ac:dyDescent="0.3">
      <c r="A149" s="13">
        <v>148</v>
      </c>
      <c r="B149" s="9">
        <v>10069</v>
      </c>
      <c r="C149" s="9">
        <v>150122</v>
      </c>
      <c r="D149" s="9" t="s">
        <v>7</v>
      </c>
      <c r="E149" s="9" t="s">
        <v>9</v>
      </c>
      <c r="F149" s="17" t="s">
        <v>117</v>
      </c>
      <c r="G149" s="6" t="s">
        <v>11</v>
      </c>
      <c r="H149" s="18">
        <v>0</v>
      </c>
      <c r="I149" s="18">
        <v>90700</v>
      </c>
      <c r="J149" s="18">
        <v>0</v>
      </c>
      <c r="K149" s="19"/>
      <c r="L149" s="19"/>
      <c r="M149" s="19"/>
      <c r="N149" s="19"/>
      <c r="O149" s="19"/>
      <c r="P149" s="19"/>
      <c r="Q149" s="19"/>
      <c r="R149" s="19"/>
      <c r="S149" s="19"/>
      <c r="T149" s="19"/>
      <c r="U149" s="19"/>
      <c r="V149" s="15">
        <f t="shared" si="4"/>
        <v>0</v>
      </c>
      <c r="W149" s="7">
        <f t="shared" si="5"/>
        <v>0</v>
      </c>
    </row>
    <row r="150" spans="1:23" ht="15.75" x14ac:dyDescent="0.3">
      <c r="A150" s="13">
        <v>149</v>
      </c>
      <c r="B150" s="9">
        <v>10069</v>
      </c>
      <c r="C150" s="9">
        <v>150122</v>
      </c>
      <c r="D150" s="9" t="s">
        <v>7</v>
      </c>
      <c r="E150" s="9" t="s">
        <v>9</v>
      </c>
      <c r="F150" s="17" t="s">
        <v>118</v>
      </c>
      <c r="G150" s="6" t="s">
        <v>11</v>
      </c>
      <c r="H150" s="18">
        <v>0</v>
      </c>
      <c r="I150" s="18">
        <v>1160</v>
      </c>
      <c r="J150" s="18">
        <v>0</v>
      </c>
      <c r="K150" s="19"/>
      <c r="L150" s="19"/>
      <c r="M150" s="19"/>
      <c r="N150" s="19"/>
      <c r="O150" s="19"/>
      <c r="P150" s="19"/>
      <c r="Q150" s="19"/>
      <c r="R150" s="19"/>
      <c r="S150" s="19"/>
      <c r="T150" s="19"/>
      <c r="U150" s="19"/>
      <c r="V150" s="15">
        <f t="shared" si="4"/>
        <v>0</v>
      </c>
      <c r="W150" s="7">
        <f t="shared" si="5"/>
        <v>0</v>
      </c>
    </row>
    <row r="151" spans="1:23" ht="15.75" x14ac:dyDescent="0.3">
      <c r="A151" s="13">
        <v>150</v>
      </c>
      <c r="B151" s="9">
        <v>10069</v>
      </c>
      <c r="C151" s="9">
        <v>150122</v>
      </c>
      <c r="D151" s="9" t="s">
        <v>7</v>
      </c>
      <c r="E151" s="9" t="s">
        <v>9</v>
      </c>
      <c r="F151" s="17" t="s">
        <v>120</v>
      </c>
      <c r="G151" s="6" t="s">
        <v>11</v>
      </c>
      <c r="H151" s="18">
        <v>0</v>
      </c>
      <c r="I151" s="18">
        <v>300</v>
      </c>
      <c r="J151" s="18">
        <v>70</v>
      </c>
      <c r="K151" s="19"/>
      <c r="L151" s="19"/>
      <c r="M151" s="19"/>
      <c r="N151" s="19"/>
      <c r="O151" s="19"/>
      <c r="P151" s="19"/>
      <c r="Q151" s="19"/>
      <c r="R151" s="19"/>
      <c r="S151" s="19"/>
      <c r="T151" s="19"/>
      <c r="U151" s="19"/>
      <c r="V151" s="15">
        <f t="shared" si="4"/>
        <v>70</v>
      </c>
      <c r="W151" s="7">
        <f t="shared" si="5"/>
        <v>0.23333333333333334</v>
      </c>
    </row>
    <row r="152" spans="1:23" ht="15.75" x14ac:dyDescent="0.3">
      <c r="A152" s="9">
        <v>151</v>
      </c>
      <c r="B152" s="9">
        <v>10069</v>
      </c>
      <c r="C152" s="9">
        <v>150122</v>
      </c>
      <c r="D152" s="9" t="s">
        <v>7</v>
      </c>
      <c r="E152" s="9" t="s">
        <v>9</v>
      </c>
      <c r="F152" s="17" t="s">
        <v>121</v>
      </c>
      <c r="G152" s="6" t="s">
        <v>11</v>
      </c>
      <c r="H152" s="18">
        <v>0</v>
      </c>
      <c r="I152" s="18">
        <v>13130</v>
      </c>
      <c r="J152" s="18">
        <v>9140</v>
      </c>
      <c r="K152" s="19"/>
      <c r="L152" s="19"/>
      <c r="M152" s="19"/>
      <c r="N152" s="19"/>
      <c r="O152" s="19"/>
      <c r="P152" s="19"/>
      <c r="Q152" s="19"/>
      <c r="R152" s="19"/>
      <c r="S152" s="19"/>
      <c r="T152" s="19"/>
      <c r="U152" s="19"/>
      <c r="V152" s="15">
        <f t="shared" si="4"/>
        <v>9140</v>
      </c>
      <c r="W152" s="7">
        <f t="shared" si="5"/>
        <v>0.69611576542269615</v>
      </c>
    </row>
    <row r="153" spans="1:23" ht="15.75" x14ac:dyDescent="0.3">
      <c r="A153" s="13">
        <v>152</v>
      </c>
      <c r="B153" s="9">
        <v>10069</v>
      </c>
      <c r="C153" s="9">
        <v>150122</v>
      </c>
      <c r="D153" s="9" t="s">
        <v>7</v>
      </c>
      <c r="E153" s="9" t="s">
        <v>9</v>
      </c>
      <c r="F153" s="17" t="s">
        <v>122</v>
      </c>
      <c r="G153" s="6" t="s">
        <v>11</v>
      </c>
      <c r="H153" s="18">
        <v>710000</v>
      </c>
      <c r="I153" s="18">
        <v>710000</v>
      </c>
      <c r="J153" s="18">
        <v>0</v>
      </c>
      <c r="K153" s="19"/>
      <c r="L153" s="19"/>
      <c r="M153" s="19"/>
      <c r="N153" s="19"/>
      <c r="O153" s="19"/>
      <c r="P153" s="19"/>
      <c r="Q153" s="19"/>
      <c r="R153" s="19"/>
      <c r="S153" s="19"/>
      <c r="T153" s="19"/>
      <c r="U153" s="19"/>
      <c r="V153" s="15">
        <f t="shared" si="4"/>
        <v>0</v>
      </c>
      <c r="W153" s="7">
        <f t="shared" si="5"/>
        <v>0</v>
      </c>
    </row>
    <row r="154" spans="1:23" ht="15.75" x14ac:dyDescent="0.3">
      <c r="A154" s="13">
        <v>153</v>
      </c>
      <c r="B154" s="9">
        <v>10069</v>
      </c>
      <c r="C154" s="9">
        <v>150122</v>
      </c>
      <c r="D154" s="9" t="s">
        <v>7</v>
      </c>
      <c r="E154" s="9" t="s">
        <v>9</v>
      </c>
      <c r="F154" s="17" t="s">
        <v>123</v>
      </c>
      <c r="G154" s="6" t="s">
        <v>11</v>
      </c>
      <c r="H154" s="18">
        <v>100000</v>
      </c>
      <c r="I154" s="18">
        <v>133103</v>
      </c>
      <c r="J154" s="18">
        <v>0</v>
      </c>
      <c r="K154" s="19"/>
      <c r="L154" s="19"/>
      <c r="M154" s="19"/>
      <c r="N154" s="19"/>
      <c r="O154" s="19"/>
      <c r="P154" s="19"/>
      <c r="Q154" s="19"/>
      <c r="R154" s="19"/>
      <c r="S154" s="19"/>
      <c r="T154" s="19"/>
      <c r="U154" s="19"/>
      <c r="V154" s="15">
        <f t="shared" si="4"/>
        <v>0</v>
      </c>
      <c r="W154" s="7">
        <f t="shared" si="5"/>
        <v>0</v>
      </c>
    </row>
    <row r="155" spans="1:23" ht="15.75" x14ac:dyDescent="0.3">
      <c r="A155" s="13">
        <v>154</v>
      </c>
      <c r="B155" s="9">
        <v>10069</v>
      </c>
      <c r="C155" s="9">
        <v>150122</v>
      </c>
      <c r="D155" s="9" t="s">
        <v>7</v>
      </c>
      <c r="E155" s="9" t="s">
        <v>9</v>
      </c>
      <c r="F155" s="17" t="s">
        <v>124</v>
      </c>
      <c r="G155" s="6" t="s">
        <v>11</v>
      </c>
      <c r="H155" s="18">
        <v>100000</v>
      </c>
      <c r="I155" s="18">
        <v>100000</v>
      </c>
      <c r="J155" s="18">
        <v>0</v>
      </c>
      <c r="K155" s="19"/>
      <c r="L155" s="19"/>
      <c r="M155" s="19"/>
      <c r="N155" s="19"/>
      <c r="O155" s="19"/>
      <c r="P155" s="19"/>
      <c r="Q155" s="19"/>
      <c r="R155" s="19"/>
      <c r="S155" s="19"/>
      <c r="T155" s="19"/>
      <c r="U155" s="19"/>
      <c r="V155" s="15">
        <f t="shared" si="4"/>
        <v>0</v>
      </c>
      <c r="W155" s="7">
        <f t="shared" si="5"/>
        <v>0</v>
      </c>
    </row>
    <row r="156" spans="1:23" ht="15.75" x14ac:dyDescent="0.3">
      <c r="A156" s="13">
        <v>155</v>
      </c>
      <c r="B156" s="9">
        <v>10069</v>
      </c>
      <c r="C156" s="9">
        <v>150122</v>
      </c>
      <c r="D156" s="9" t="s">
        <v>7</v>
      </c>
      <c r="E156" s="9" t="s">
        <v>9</v>
      </c>
      <c r="F156" s="17" t="s">
        <v>125</v>
      </c>
      <c r="G156" s="6" t="s">
        <v>11</v>
      </c>
      <c r="H156" s="18">
        <v>200000</v>
      </c>
      <c r="I156" s="18">
        <v>200000</v>
      </c>
      <c r="J156" s="18">
        <v>0</v>
      </c>
      <c r="K156" s="19"/>
      <c r="L156" s="19"/>
      <c r="M156" s="19"/>
      <c r="N156" s="19"/>
      <c r="O156" s="19"/>
      <c r="P156" s="19"/>
      <c r="Q156" s="19"/>
      <c r="R156" s="19"/>
      <c r="S156" s="19"/>
      <c r="T156" s="19"/>
      <c r="U156" s="19"/>
      <c r="V156" s="15">
        <f t="shared" si="4"/>
        <v>0</v>
      </c>
      <c r="W156" s="7">
        <f t="shared" si="5"/>
        <v>0</v>
      </c>
    </row>
    <row r="157" spans="1:23" ht="15.75" x14ac:dyDescent="0.3">
      <c r="A157" s="9">
        <v>156</v>
      </c>
      <c r="B157" s="9">
        <v>10069</v>
      </c>
      <c r="C157" s="9">
        <v>150122</v>
      </c>
      <c r="D157" s="9" t="s">
        <v>7</v>
      </c>
      <c r="E157" s="9" t="s">
        <v>9</v>
      </c>
      <c r="F157" s="17" t="s">
        <v>126</v>
      </c>
      <c r="G157" s="6" t="s">
        <v>11</v>
      </c>
      <c r="H157" s="18">
        <v>200000</v>
      </c>
      <c r="I157" s="18">
        <v>437939</v>
      </c>
      <c r="J157" s="18">
        <v>0</v>
      </c>
      <c r="K157" s="19"/>
      <c r="L157" s="19"/>
      <c r="M157" s="19"/>
      <c r="N157" s="19"/>
      <c r="O157" s="19"/>
      <c r="P157" s="19"/>
      <c r="Q157" s="19"/>
      <c r="R157" s="19"/>
      <c r="S157" s="19"/>
      <c r="T157" s="19"/>
      <c r="U157" s="19"/>
      <c r="V157" s="15">
        <f t="shared" si="4"/>
        <v>0</v>
      </c>
      <c r="W157" s="7">
        <f t="shared" si="5"/>
        <v>0</v>
      </c>
    </row>
    <row r="158" spans="1:23" ht="15.75" x14ac:dyDescent="0.3">
      <c r="A158" s="13">
        <v>157</v>
      </c>
      <c r="B158" s="9">
        <v>10069</v>
      </c>
      <c r="C158" s="9">
        <v>150122</v>
      </c>
      <c r="D158" s="9" t="s">
        <v>7</v>
      </c>
      <c r="E158" s="9" t="s">
        <v>9</v>
      </c>
      <c r="F158" s="17" t="s">
        <v>127</v>
      </c>
      <c r="G158" s="6" t="s">
        <v>11</v>
      </c>
      <c r="H158" s="18">
        <v>800000</v>
      </c>
      <c r="I158" s="18">
        <v>528958</v>
      </c>
      <c r="J158" s="18">
        <v>0</v>
      </c>
      <c r="K158" s="19"/>
      <c r="L158" s="19"/>
      <c r="M158" s="19"/>
      <c r="N158" s="19"/>
      <c r="O158" s="19"/>
      <c r="P158" s="19"/>
      <c r="Q158" s="19"/>
      <c r="R158" s="19"/>
      <c r="S158" s="19"/>
      <c r="T158" s="19"/>
      <c r="U158" s="19"/>
      <c r="V158" s="15">
        <f t="shared" si="4"/>
        <v>0</v>
      </c>
      <c r="W158" s="7">
        <f t="shared" si="5"/>
        <v>0</v>
      </c>
    </row>
    <row r="159" spans="1:23" ht="15.75" x14ac:dyDescent="0.3">
      <c r="A159" s="13">
        <v>158</v>
      </c>
      <c r="B159" s="9">
        <v>10069</v>
      </c>
      <c r="C159" s="9">
        <v>150122</v>
      </c>
      <c r="D159" s="9" t="s">
        <v>7</v>
      </c>
      <c r="E159" s="9" t="s">
        <v>9</v>
      </c>
      <c r="F159" s="17" t="s">
        <v>130</v>
      </c>
      <c r="G159" s="6" t="s">
        <v>11</v>
      </c>
      <c r="H159" s="18">
        <v>30000</v>
      </c>
      <c r="I159" s="18">
        <v>30000</v>
      </c>
      <c r="J159" s="18">
        <v>25000</v>
      </c>
      <c r="K159" s="19"/>
      <c r="L159" s="19"/>
      <c r="M159" s="19"/>
      <c r="N159" s="19"/>
      <c r="O159" s="19"/>
      <c r="P159" s="19"/>
      <c r="Q159" s="19"/>
      <c r="R159" s="19"/>
      <c r="S159" s="19"/>
      <c r="T159" s="19"/>
      <c r="U159" s="19"/>
      <c r="V159" s="15">
        <f t="shared" si="4"/>
        <v>25000</v>
      </c>
      <c r="W159" s="7">
        <f t="shared" si="5"/>
        <v>0.83333333333333337</v>
      </c>
    </row>
    <row r="160" spans="1:23" ht="15.75" x14ac:dyDescent="0.3">
      <c r="A160" s="13">
        <v>159</v>
      </c>
      <c r="B160" s="9">
        <v>10069</v>
      </c>
      <c r="C160" s="9">
        <v>150122</v>
      </c>
      <c r="D160" s="9" t="s">
        <v>7</v>
      </c>
      <c r="E160" s="9" t="s">
        <v>9</v>
      </c>
      <c r="F160" s="17" t="s">
        <v>132</v>
      </c>
      <c r="G160" s="6" t="s">
        <v>11</v>
      </c>
      <c r="H160" s="18">
        <v>0</v>
      </c>
      <c r="I160" s="18">
        <v>2654</v>
      </c>
      <c r="J160" s="18">
        <v>230</v>
      </c>
      <c r="K160" s="19"/>
      <c r="L160" s="19"/>
      <c r="M160" s="19"/>
      <c r="N160" s="19"/>
      <c r="O160" s="19"/>
      <c r="P160" s="19"/>
      <c r="Q160" s="19"/>
      <c r="R160" s="19"/>
      <c r="S160" s="19"/>
      <c r="T160" s="19"/>
      <c r="U160" s="19"/>
      <c r="V160" s="15">
        <f t="shared" si="4"/>
        <v>230</v>
      </c>
      <c r="W160" s="7">
        <f t="shared" si="5"/>
        <v>8.6661642803315744E-2</v>
      </c>
    </row>
    <row r="161" spans="1:23" ht="15.75" x14ac:dyDescent="0.3">
      <c r="A161" s="13">
        <v>160</v>
      </c>
      <c r="B161" s="9">
        <v>10069</v>
      </c>
      <c r="C161" s="9">
        <v>150122</v>
      </c>
      <c r="D161" s="9" t="s">
        <v>7</v>
      </c>
      <c r="E161" s="9" t="s">
        <v>9</v>
      </c>
      <c r="F161" s="17" t="s">
        <v>189</v>
      </c>
      <c r="G161" s="6" t="s">
        <v>11</v>
      </c>
      <c r="H161" s="18">
        <v>59146</v>
      </c>
      <c r="I161" s="18">
        <v>59146</v>
      </c>
      <c r="J161" s="18">
        <v>0</v>
      </c>
      <c r="K161" s="19"/>
      <c r="L161" s="19"/>
      <c r="M161" s="19"/>
      <c r="N161" s="19"/>
      <c r="O161" s="19"/>
      <c r="P161" s="19"/>
      <c r="Q161" s="19"/>
      <c r="R161" s="19"/>
      <c r="S161" s="19"/>
      <c r="T161" s="19"/>
      <c r="U161" s="19"/>
      <c r="V161" s="15">
        <f t="shared" si="4"/>
        <v>0</v>
      </c>
      <c r="W161" s="7">
        <f t="shared" si="5"/>
        <v>0</v>
      </c>
    </row>
    <row r="162" spans="1:23" ht="15.75" x14ac:dyDescent="0.3">
      <c r="A162" s="9">
        <v>161</v>
      </c>
      <c r="B162" s="9">
        <v>10069</v>
      </c>
      <c r="C162" s="9">
        <v>150122</v>
      </c>
      <c r="D162" s="9" t="s">
        <v>7</v>
      </c>
      <c r="E162" s="9" t="s">
        <v>9</v>
      </c>
      <c r="F162" s="17" t="s">
        <v>136</v>
      </c>
      <c r="G162" s="6" t="s">
        <v>11</v>
      </c>
      <c r="H162" s="18">
        <v>80000</v>
      </c>
      <c r="I162" s="18">
        <v>27950</v>
      </c>
      <c r="J162" s="18">
        <v>0</v>
      </c>
      <c r="K162" s="19"/>
      <c r="L162" s="19"/>
      <c r="M162" s="19"/>
      <c r="N162" s="19"/>
      <c r="O162" s="19"/>
      <c r="P162" s="19"/>
      <c r="Q162" s="19"/>
      <c r="R162" s="19"/>
      <c r="S162" s="19"/>
      <c r="T162" s="19"/>
      <c r="U162" s="19"/>
      <c r="V162" s="15">
        <f t="shared" si="4"/>
        <v>0</v>
      </c>
      <c r="W162" s="7">
        <f t="shared" si="5"/>
        <v>0</v>
      </c>
    </row>
    <row r="163" spans="1:23" ht="15.75" x14ac:dyDescent="0.3">
      <c r="A163" s="13">
        <v>162</v>
      </c>
      <c r="B163" s="9">
        <v>10069</v>
      </c>
      <c r="C163" s="9">
        <v>150122</v>
      </c>
      <c r="D163" s="9" t="s">
        <v>7</v>
      </c>
      <c r="E163" s="9" t="s">
        <v>9</v>
      </c>
      <c r="F163" s="17" t="s">
        <v>30</v>
      </c>
      <c r="G163" s="6" t="s">
        <v>11</v>
      </c>
      <c r="H163" s="18">
        <v>833600</v>
      </c>
      <c r="I163" s="18">
        <v>684680</v>
      </c>
      <c r="J163" s="18">
        <v>5850</v>
      </c>
      <c r="K163" s="19"/>
      <c r="L163" s="19"/>
      <c r="M163" s="19"/>
      <c r="N163" s="19"/>
      <c r="O163" s="19"/>
      <c r="P163" s="19"/>
      <c r="Q163" s="19"/>
      <c r="R163" s="19"/>
      <c r="S163" s="19"/>
      <c r="T163" s="19"/>
      <c r="U163" s="19"/>
      <c r="V163" s="15">
        <f t="shared" si="4"/>
        <v>5850</v>
      </c>
      <c r="W163" s="7">
        <f t="shared" si="5"/>
        <v>8.5441374072559445E-3</v>
      </c>
    </row>
    <row r="164" spans="1:23" ht="15.75" x14ac:dyDescent="0.3">
      <c r="A164" s="13">
        <v>163</v>
      </c>
      <c r="B164" s="9">
        <v>10069</v>
      </c>
      <c r="C164" s="9">
        <v>150122</v>
      </c>
      <c r="D164" s="9" t="s">
        <v>7</v>
      </c>
      <c r="E164" s="9" t="s">
        <v>9</v>
      </c>
      <c r="F164" s="17" t="s">
        <v>31</v>
      </c>
      <c r="G164" s="6" t="s">
        <v>11</v>
      </c>
      <c r="H164" s="18">
        <v>745000</v>
      </c>
      <c r="I164" s="18">
        <v>906486</v>
      </c>
      <c r="J164" s="18">
        <v>114397.68</v>
      </c>
      <c r="K164" s="19"/>
      <c r="L164" s="19"/>
      <c r="M164" s="19"/>
      <c r="N164" s="19"/>
      <c r="O164" s="19"/>
      <c r="P164" s="19"/>
      <c r="Q164" s="19"/>
      <c r="R164" s="19"/>
      <c r="S164" s="19"/>
      <c r="T164" s="19"/>
      <c r="U164" s="19"/>
      <c r="V164" s="15">
        <f t="shared" si="4"/>
        <v>114397.68</v>
      </c>
      <c r="W164" s="7">
        <f t="shared" si="5"/>
        <v>0.12619905878303692</v>
      </c>
    </row>
    <row r="165" spans="1:23" ht="15.75" x14ac:dyDescent="0.3">
      <c r="A165" s="13">
        <v>164</v>
      </c>
      <c r="B165" s="9">
        <v>10069</v>
      </c>
      <c r="C165" s="9">
        <v>150122</v>
      </c>
      <c r="D165" s="9" t="s">
        <v>7</v>
      </c>
      <c r="E165" s="9" t="s">
        <v>9</v>
      </c>
      <c r="F165" s="17" t="s">
        <v>190</v>
      </c>
      <c r="G165" s="6" t="s">
        <v>11</v>
      </c>
      <c r="H165" s="18">
        <v>100000</v>
      </c>
      <c r="I165" s="18">
        <v>70720</v>
      </c>
      <c r="J165" s="18">
        <v>0</v>
      </c>
      <c r="K165" s="19"/>
      <c r="L165" s="19"/>
      <c r="M165" s="19"/>
      <c r="N165" s="19"/>
      <c r="O165" s="19"/>
      <c r="P165" s="19"/>
      <c r="Q165" s="19"/>
      <c r="R165" s="19"/>
      <c r="S165" s="19"/>
      <c r="T165" s="19"/>
      <c r="U165" s="19"/>
      <c r="V165" s="15">
        <f t="shared" si="4"/>
        <v>0</v>
      </c>
      <c r="W165" s="7">
        <f t="shared" si="5"/>
        <v>0</v>
      </c>
    </row>
    <row r="166" spans="1:23" ht="15.75" x14ac:dyDescent="0.3">
      <c r="A166" s="13">
        <v>165</v>
      </c>
      <c r="B166" s="9">
        <v>10069</v>
      </c>
      <c r="C166" s="9">
        <v>150122</v>
      </c>
      <c r="D166" s="9" t="s">
        <v>7</v>
      </c>
      <c r="E166" s="9" t="s">
        <v>9</v>
      </c>
      <c r="F166" s="17" t="s">
        <v>191</v>
      </c>
      <c r="G166" s="6" t="s">
        <v>11</v>
      </c>
      <c r="H166" s="18">
        <v>0</v>
      </c>
      <c r="I166" s="18">
        <v>29280</v>
      </c>
      <c r="J166" s="18">
        <v>29280</v>
      </c>
      <c r="K166" s="19"/>
      <c r="L166" s="19"/>
      <c r="M166" s="19"/>
      <c r="N166" s="19"/>
      <c r="O166" s="19"/>
      <c r="P166" s="19"/>
      <c r="Q166" s="19"/>
      <c r="R166" s="19"/>
      <c r="S166" s="19"/>
      <c r="T166" s="19"/>
      <c r="U166" s="19"/>
      <c r="V166" s="15">
        <f t="shared" si="4"/>
        <v>29280</v>
      </c>
      <c r="W166" s="7">
        <f t="shared" si="5"/>
        <v>1</v>
      </c>
    </row>
    <row r="167" spans="1:23" ht="15.75" x14ac:dyDescent="0.3">
      <c r="A167" s="9">
        <v>166</v>
      </c>
      <c r="B167" s="9">
        <v>10069</v>
      </c>
      <c r="C167" s="9">
        <v>150122</v>
      </c>
      <c r="D167" s="9" t="s">
        <v>7</v>
      </c>
      <c r="E167" s="9" t="s">
        <v>9</v>
      </c>
      <c r="F167" s="17" t="s">
        <v>32</v>
      </c>
      <c r="G167" s="6" t="s">
        <v>11</v>
      </c>
      <c r="H167" s="18">
        <v>16856006</v>
      </c>
      <c r="I167" s="18">
        <v>15831605</v>
      </c>
      <c r="J167" s="18">
        <v>1282689.67</v>
      </c>
      <c r="K167" s="19"/>
      <c r="L167" s="19"/>
      <c r="M167" s="19"/>
      <c r="N167" s="19"/>
      <c r="O167" s="19"/>
      <c r="P167" s="19"/>
      <c r="Q167" s="19"/>
      <c r="R167" s="19"/>
      <c r="S167" s="19"/>
      <c r="T167" s="19"/>
      <c r="U167" s="19"/>
      <c r="V167" s="15">
        <f t="shared" si="4"/>
        <v>1282689.67</v>
      </c>
      <c r="W167" s="7">
        <f t="shared" si="5"/>
        <v>8.1020823220387311E-2</v>
      </c>
    </row>
    <row r="168" spans="1:23" ht="15.75" x14ac:dyDescent="0.3">
      <c r="A168" s="13">
        <v>167</v>
      </c>
      <c r="B168" s="9">
        <v>10069</v>
      </c>
      <c r="C168" s="9">
        <v>150122</v>
      </c>
      <c r="D168" s="9" t="s">
        <v>7</v>
      </c>
      <c r="E168" s="9" t="s">
        <v>9</v>
      </c>
      <c r="F168" s="17" t="s">
        <v>33</v>
      </c>
      <c r="G168" s="6" t="s">
        <v>11</v>
      </c>
      <c r="H168" s="18">
        <v>104558</v>
      </c>
      <c r="I168" s="18">
        <v>939339</v>
      </c>
      <c r="J168" s="18">
        <v>98147.670000000013</v>
      </c>
      <c r="K168" s="19"/>
      <c r="L168" s="19"/>
      <c r="M168" s="19"/>
      <c r="N168" s="19"/>
      <c r="O168" s="19"/>
      <c r="P168" s="19"/>
      <c r="Q168" s="19"/>
      <c r="R168" s="19"/>
      <c r="S168" s="19"/>
      <c r="T168" s="19"/>
      <c r="U168" s="19"/>
      <c r="V168" s="15">
        <f t="shared" si="4"/>
        <v>98147.670000000013</v>
      </c>
      <c r="W168" s="7">
        <f t="shared" si="5"/>
        <v>0.10448588848115538</v>
      </c>
    </row>
    <row r="169" spans="1:23" ht="15.75" x14ac:dyDescent="0.3">
      <c r="A169" s="13">
        <v>168</v>
      </c>
      <c r="B169" s="9">
        <v>10069</v>
      </c>
      <c r="C169" s="9">
        <v>150122</v>
      </c>
      <c r="D169" s="9" t="s">
        <v>7</v>
      </c>
      <c r="E169" s="9" t="s">
        <v>9</v>
      </c>
      <c r="F169" s="17" t="s">
        <v>34</v>
      </c>
      <c r="G169" s="6" t="s">
        <v>11</v>
      </c>
      <c r="H169" s="18">
        <v>32500</v>
      </c>
      <c r="I169" s="18">
        <v>222120</v>
      </c>
      <c r="J169" s="18">
        <v>0</v>
      </c>
      <c r="K169" s="19"/>
      <c r="L169" s="19"/>
      <c r="M169" s="19"/>
      <c r="N169" s="19"/>
      <c r="O169" s="19"/>
      <c r="P169" s="19"/>
      <c r="Q169" s="19"/>
      <c r="R169" s="19"/>
      <c r="S169" s="19"/>
      <c r="T169" s="19"/>
      <c r="U169" s="19"/>
      <c r="V169" s="15">
        <f t="shared" si="4"/>
        <v>0</v>
      </c>
      <c r="W169" s="7">
        <f t="shared" si="5"/>
        <v>0</v>
      </c>
    </row>
    <row r="170" spans="1:23" ht="15.75" x14ac:dyDescent="0.3">
      <c r="A170" s="13">
        <v>169</v>
      </c>
      <c r="B170" s="9">
        <v>10069</v>
      </c>
      <c r="C170" s="9">
        <v>150122</v>
      </c>
      <c r="D170" s="9" t="s">
        <v>7</v>
      </c>
      <c r="E170" s="9" t="s">
        <v>9</v>
      </c>
      <c r="F170" s="17" t="s">
        <v>187</v>
      </c>
      <c r="G170" s="6" t="s">
        <v>11</v>
      </c>
      <c r="H170" s="18">
        <v>1935827</v>
      </c>
      <c r="I170" s="18">
        <v>1666606</v>
      </c>
      <c r="J170" s="18">
        <v>60822</v>
      </c>
      <c r="K170" s="19"/>
      <c r="L170" s="19"/>
      <c r="M170" s="19"/>
      <c r="N170" s="19"/>
      <c r="O170" s="19"/>
      <c r="P170" s="19"/>
      <c r="Q170" s="19"/>
      <c r="R170" s="19"/>
      <c r="S170" s="19"/>
      <c r="T170" s="19"/>
      <c r="U170" s="19"/>
      <c r="V170" s="15">
        <f t="shared" si="4"/>
        <v>60822</v>
      </c>
      <c r="W170" s="7">
        <f t="shared" si="5"/>
        <v>3.6494528400833788E-2</v>
      </c>
    </row>
    <row r="171" spans="1:23" ht="15.75" x14ac:dyDescent="0.3">
      <c r="A171" s="13">
        <v>170</v>
      </c>
      <c r="B171" s="9">
        <v>10069</v>
      </c>
      <c r="C171" s="9">
        <v>150122</v>
      </c>
      <c r="D171" s="9" t="s">
        <v>7</v>
      </c>
      <c r="E171" s="9" t="s">
        <v>9</v>
      </c>
      <c r="F171" s="16" t="s">
        <v>142</v>
      </c>
      <c r="G171" s="6" t="s">
        <v>11</v>
      </c>
      <c r="H171" s="15">
        <v>84000</v>
      </c>
      <c r="I171" s="15">
        <v>84000</v>
      </c>
      <c r="J171" s="15">
        <v>7000</v>
      </c>
      <c r="K171" s="19"/>
      <c r="L171" s="19"/>
      <c r="M171" s="19"/>
      <c r="N171" s="19"/>
      <c r="O171" s="19"/>
      <c r="P171" s="19"/>
      <c r="Q171" s="19"/>
      <c r="R171" s="19"/>
      <c r="S171" s="19"/>
      <c r="T171" s="19"/>
      <c r="U171" s="19"/>
      <c r="V171" s="15">
        <f t="shared" si="4"/>
        <v>7000</v>
      </c>
      <c r="W171" s="7">
        <f t="shared" si="5"/>
        <v>8.3333333333333329E-2</v>
      </c>
    </row>
    <row r="172" spans="1:23" ht="15.75" x14ac:dyDescent="0.3">
      <c r="A172" s="9">
        <v>171</v>
      </c>
      <c r="B172" s="9">
        <v>10069</v>
      </c>
      <c r="C172" s="9">
        <v>150122</v>
      </c>
      <c r="D172" s="9" t="s">
        <v>7</v>
      </c>
      <c r="E172" s="9" t="s">
        <v>9</v>
      </c>
      <c r="F172" s="17" t="s">
        <v>167</v>
      </c>
      <c r="G172" s="6" t="s">
        <v>11</v>
      </c>
      <c r="H172" s="18">
        <v>84000</v>
      </c>
      <c r="I172" s="18">
        <v>84000</v>
      </c>
      <c r="J172" s="18">
        <v>7000</v>
      </c>
      <c r="K172" s="19"/>
      <c r="L172" s="19"/>
      <c r="M172" s="19"/>
      <c r="N172" s="19"/>
      <c r="O172" s="19"/>
      <c r="P172" s="19"/>
      <c r="Q172" s="19"/>
      <c r="R172" s="19"/>
      <c r="S172" s="19"/>
      <c r="T172" s="19"/>
      <c r="U172" s="19"/>
      <c r="V172" s="15">
        <f t="shared" si="4"/>
        <v>7000</v>
      </c>
      <c r="W172" s="7">
        <f t="shared" si="5"/>
        <v>8.3333333333333329E-2</v>
      </c>
    </row>
    <row r="173" spans="1:23" ht="15.75" x14ac:dyDescent="0.3">
      <c r="A173" s="13">
        <v>172</v>
      </c>
      <c r="B173" s="9">
        <v>10069</v>
      </c>
      <c r="C173" s="9">
        <v>150122</v>
      </c>
      <c r="D173" s="9" t="s">
        <v>7</v>
      </c>
      <c r="E173" s="9" t="s">
        <v>9</v>
      </c>
      <c r="F173" s="16" t="s">
        <v>36</v>
      </c>
      <c r="G173" s="6" t="s">
        <v>11</v>
      </c>
      <c r="H173" s="15">
        <v>0</v>
      </c>
      <c r="I173" s="15">
        <v>27774</v>
      </c>
      <c r="J173" s="15">
        <v>5394</v>
      </c>
      <c r="K173" s="19"/>
      <c r="L173" s="19"/>
      <c r="M173" s="19"/>
      <c r="N173" s="19"/>
      <c r="O173" s="19"/>
      <c r="P173" s="19"/>
      <c r="Q173" s="19"/>
      <c r="R173" s="19"/>
      <c r="S173" s="19"/>
      <c r="T173" s="19"/>
      <c r="U173" s="19"/>
      <c r="V173" s="15">
        <f t="shared" si="4"/>
        <v>5394</v>
      </c>
      <c r="W173" s="7">
        <f t="shared" si="5"/>
        <v>0.1942104126161158</v>
      </c>
    </row>
    <row r="174" spans="1:23" ht="15.75" x14ac:dyDescent="0.3">
      <c r="A174" s="13">
        <v>173</v>
      </c>
      <c r="B174" s="9">
        <v>10069</v>
      </c>
      <c r="C174" s="9">
        <v>150122</v>
      </c>
      <c r="D174" s="9" t="s">
        <v>7</v>
      </c>
      <c r="E174" s="9" t="s">
        <v>9</v>
      </c>
      <c r="F174" s="17" t="s">
        <v>151</v>
      </c>
      <c r="G174" s="6" t="s">
        <v>11</v>
      </c>
      <c r="H174" s="18">
        <v>0</v>
      </c>
      <c r="I174" s="18">
        <v>5394</v>
      </c>
      <c r="J174" s="18">
        <v>5394</v>
      </c>
      <c r="K174" s="19"/>
      <c r="L174" s="19"/>
      <c r="M174" s="19"/>
      <c r="N174" s="19"/>
      <c r="O174" s="19"/>
      <c r="P174" s="19"/>
      <c r="Q174" s="19"/>
      <c r="R174" s="19"/>
      <c r="S174" s="19"/>
      <c r="T174" s="19"/>
      <c r="U174" s="19"/>
      <c r="V174" s="15">
        <f t="shared" si="4"/>
        <v>5394</v>
      </c>
      <c r="W174" s="7">
        <f t="shared" si="5"/>
        <v>1</v>
      </c>
    </row>
    <row r="175" spans="1:23" ht="15.75" x14ac:dyDescent="0.3">
      <c r="A175" s="13">
        <v>174</v>
      </c>
      <c r="B175" s="9">
        <v>10069</v>
      </c>
      <c r="C175" s="9">
        <v>150122</v>
      </c>
      <c r="D175" s="9" t="s">
        <v>7</v>
      </c>
      <c r="E175" s="9" t="s">
        <v>9</v>
      </c>
      <c r="F175" s="17" t="s">
        <v>152</v>
      </c>
      <c r="G175" s="6" t="s">
        <v>11</v>
      </c>
      <c r="H175" s="18">
        <v>0</v>
      </c>
      <c r="I175" s="18">
        <v>10100</v>
      </c>
      <c r="J175" s="18">
        <v>0</v>
      </c>
      <c r="K175" s="19"/>
      <c r="L175" s="19"/>
      <c r="M175" s="19"/>
      <c r="N175" s="19"/>
      <c r="O175" s="19"/>
      <c r="P175" s="19"/>
      <c r="Q175" s="19"/>
      <c r="R175" s="19"/>
      <c r="S175" s="19"/>
      <c r="T175" s="19"/>
      <c r="U175" s="19"/>
      <c r="V175" s="15">
        <f t="shared" si="4"/>
        <v>0</v>
      </c>
      <c r="W175" s="7">
        <f t="shared" si="5"/>
        <v>0</v>
      </c>
    </row>
    <row r="176" spans="1:23" ht="15.75" x14ac:dyDescent="0.3">
      <c r="A176" s="13">
        <v>175</v>
      </c>
      <c r="B176" s="9">
        <v>10069</v>
      </c>
      <c r="C176" s="9">
        <v>150122</v>
      </c>
      <c r="D176" s="9" t="s">
        <v>7</v>
      </c>
      <c r="E176" s="9" t="s">
        <v>9</v>
      </c>
      <c r="F176" s="17" t="s">
        <v>153</v>
      </c>
      <c r="G176" s="6" t="s">
        <v>11</v>
      </c>
      <c r="H176" s="18">
        <v>0</v>
      </c>
      <c r="I176" s="18">
        <v>12280</v>
      </c>
      <c r="J176" s="18">
        <v>0</v>
      </c>
      <c r="K176" s="19"/>
      <c r="L176" s="19"/>
      <c r="M176" s="19"/>
      <c r="N176" s="19"/>
      <c r="O176" s="19"/>
      <c r="P176" s="19"/>
      <c r="Q176" s="19"/>
      <c r="R176" s="19"/>
      <c r="S176" s="19"/>
      <c r="T176" s="19"/>
      <c r="U176" s="19"/>
      <c r="V176" s="15">
        <f t="shared" si="4"/>
        <v>0</v>
      </c>
      <c r="W176" s="7">
        <f t="shared" si="5"/>
        <v>0</v>
      </c>
    </row>
    <row r="177" spans="1:23" ht="15.75" x14ac:dyDescent="0.3">
      <c r="A177" s="9">
        <v>176</v>
      </c>
      <c r="B177" s="9">
        <v>10069</v>
      </c>
      <c r="C177" s="9">
        <v>150122</v>
      </c>
      <c r="D177" s="9" t="s">
        <v>7</v>
      </c>
      <c r="E177" s="9" t="s">
        <v>9</v>
      </c>
      <c r="F177" s="14" t="s">
        <v>172</v>
      </c>
      <c r="G177" s="6" t="s">
        <v>11</v>
      </c>
      <c r="H177" s="15">
        <v>21670</v>
      </c>
      <c r="I177" s="15">
        <v>2116985</v>
      </c>
      <c r="J177" s="15">
        <v>0</v>
      </c>
      <c r="K177" s="19"/>
      <c r="L177" s="19"/>
      <c r="M177" s="19"/>
      <c r="N177" s="19"/>
      <c r="O177" s="19"/>
      <c r="P177" s="19"/>
      <c r="Q177" s="19"/>
      <c r="R177" s="19"/>
      <c r="S177" s="19"/>
      <c r="T177" s="19"/>
      <c r="U177" s="19"/>
      <c r="V177" s="15">
        <f t="shared" si="4"/>
        <v>0</v>
      </c>
      <c r="W177" s="7">
        <f t="shared" si="5"/>
        <v>0</v>
      </c>
    </row>
    <row r="178" spans="1:23" ht="15.75" x14ac:dyDescent="0.3">
      <c r="A178" s="13">
        <v>177</v>
      </c>
      <c r="B178" s="9">
        <v>10069</v>
      </c>
      <c r="C178" s="9">
        <v>150122</v>
      </c>
      <c r="D178" s="9" t="s">
        <v>7</v>
      </c>
      <c r="E178" s="9" t="s">
        <v>9</v>
      </c>
      <c r="F178" s="16" t="s">
        <v>22</v>
      </c>
      <c r="G178" s="6" t="s">
        <v>11</v>
      </c>
      <c r="H178" s="15">
        <v>0</v>
      </c>
      <c r="I178" s="15">
        <v>287315</v>
      </c>
      <c r="J178" s="15">
        <v>0</v>
      </c>
      <c r="K178" s="19"/>
      <c r="L178" s="19"/>
      <c r="M178" s="19"/>
      <c r="N178" s="19"/>
      <c r="O178" s="19"/>
      <c r="P178" s="19"/>
      <c r="Q178" s="19"/>
      <c r="R178" s="19"/>
      <c r="S178" s="19"/>
      <c r="T178" s="19"/>
      <c r="U178" s="19"/>
      <c r="V178" s="15">
        <f t="shared" si="4"/>
        <v>0</v>
      </c>
      <c r="W178" s="7">
        <f t="shared" si="5"/>
        <v>0</v>
      </c>
    </row>
    <row r="179" spans="1:23" ht="15.75" x14ac:dyDescent="0.3">
      <c r="A179" s="13">
        <v>178</v>
      </c>
      <c r="B179" s="9">
        <v>10069</v>
      </c>
      <c r="C179" s="9">
        <v>150122</v>
      </c>
      <c r="D179" s="9" t="s">
        <v>7</v>
      </c>
      <c r="E179" s="9" t="s">
        <v>9</v>
      </c>
      <c r="F179" s="17" t="s">
        <v>28</v>
      </c>
      <c r="G179" s="6" t="s">
        <v>11</v>
      </c>
      <c r="H179" s="18">
        <v>0</v>
      </c>
      <c r="I179" s="18">
        <v>254315</v>
      </c>
      <c r="J179" s="18">
        <v>0</v>
      </c>
      <c r="K179" s="19"/>
      <c r="L179" s="19"/>
      <c r="M179" s="19"/>
      <c r="N179" s="19"/>
      <c r="O179" s="19"/>
      <c r="P179" s="19"/>
      <c r="Q179" s="19"/>
      <c r="R179" s="19"/>
      <c r="S179" s="19"/>
      <c r="T179" s="19"/>
      <c r="U179" s="19"/>
      <c r="V179" s="15">
        <f t="shared" si="4"/>
        <v>0</v>
      </c>
      <c r="W179" s="7">
        <f t="shared" si="5"/>
        <v>0</v>
      </c>
    </row>
    <row r="180" spans="1:23" ht="15.75" x14ac:dyDescent="0.3">
      <c r="A180" s="13">
        <v>179</v>
      </c>
      <c r="B180" s="9">
        <v>10069</v>
      </c>
      <c r="C180" s="9">
        <v>150122</v>
      </c>
      <c r="D180" s="9" t="s">
        <v>7</v>
      </c>
      <c r="E180" s="9" t="s">
        <v>9</v>
      </c>
      <c r="F180" s="17" t="s">
        <v>111</v>
      </c>
      <c r="G180" s="6" t="s">
        <v>11</v>
      </c>
      <c r="H180" s="18">
        <v>0</v>
      </c>
      <c r="I180" s="18">
        <v>33000</v>
      </c>
      <c r="J180" s="18">
        <v>0</v>
      </c>
      <c r="K180" s="19"/>
      <c r="L180" s="19"/>
      <c r="M180" s="19"/>
      <c r="N180" s="19"/>
      <c r="O180" s="19"/>
      <c r="P180" s="19"/>
      <c r="Q180" s="19"/>
      <c r="R180" s="19"/>
      <c r="S180" s="19"/>
      <c r="T180" s="19"/>
      <c r="U180" s="19"/>
      <c r="V180" s="15">
        <f t="shared" si="4"/>
        <v>0</v>
      </c>
      <c r="W180" s="7">
        <f t="shared" si="5"/>
        <v>0</v>
      </c>
    </row>
    <row r="181" spans="1:23" ht="15.75" x14ac:dyDescent="0.3">
      <c r="A181" s="13">
        <v>180</v>
      </c>
      <c r="B181" s="9">
        <v>10069</v>
      </c>
      <c r="C181" s="9">
        <v>150122</v>
      </c>
      <c r="D181" s="9" t="s">
        <v>7</v>
      </c>
      <c r="E181" s="9" t="s">
        <v>9</v>
      </c>
      <c r="F181" s="16" t="s">
        <v>36</v>
      </c>
      <c r="G181" s="6" t="s">
        <v>11</v>
      </c>
      <c r="H181" s="15">
        <v>21670</v>
      </c>
      <c r="I181" s="15">
        <v>1829670</v>
      </c>
      <c r="J181" s="15">
        <v>0</v>
      </c>
      <c r="K181" s="19"/>
      <c r="L181" s="19"/>
      <c r="M181" s="19"/>
      <c r="N181" s="19"/>
      <c r="O181" s="19"/>
      <c r="P181" s="19"/>
      <c r="Q181" s="19"/>
      <c r="R181" s="19"/>
      <c r="S181" s="19"/>
      <c r="T181" s="19"/>
      <c r="U181" s="19"/>
      <c r="V181" s="15">
        <f t="shared" si="4"/>
        <v>0</v>
      </c>
      <c r="W181" s="7">
        <f t="shared" si="5"/>
        <v>0</v>
      </c>
    </row>
    <row r="182" spans="1:23" ht="15.75" x14ac:dyDescent="0.3">
      <c r="A182" s="9">
        <v>181</v>
      </c>
      <c r="B182" s="9">
        <v>10069</v>
      </c>
      <c r="C182" s="9">
        <v>150122</v>
      </c>
      <c r="D182" s="9" t="s">
        <v>7</v>
      </c>
      <c r="E182" s="9" t="s">
        <v>9</v>
      </c>
      <c r="F182" s="17" t="s">
        <v>37</v>
      </c>
      <c r="G182" s="6" t="s">
        <v>11</v>
      </c>
      <c r="H182" s="18">
        <v>10000</v>
      </c>
      <c r="I182" s="18">
        <v>10000</v>
      </c>
      <c r="J182" s="18">
        <v>0</v>
      </c>
      <c r="K182" s="19"/>
      <c r="L182" s="19"/>
      <c r="M182" s="19"/>
      <c r="N182" s="19"/>
      <c r="O182" s="19"/>
      <c r="P182" s="19"/>
      <c r="Q182" s="19"/>
      <c r="R182" s="19"/>
      <c r="S182" s="19"/>
      <c r="T182" s="19"/>
      <c r="U182" s="19"/>
      <c r="V182" s="15">
        <f t="shared" si="4"/>
        <v>0</v>
      </c>
      <c r="W182" s="7">
        <f t="shared" si="5"/>
        <v>0</v>
      </c>
    </row>
    <row r="183" spans="1:23" ht="15.75" x14ac:dyDescent="0.3">
      <c r="A183" s="13">
        <v>182</v>
      </c>
      <c r="B183" s="9">
        <v>10069</v>
      </c>
      <c r="C183" s="9">
        <v>150122</v>
      </c>
      <c r="D183" s="9" t="s">
        <v>7</v>
      </c>
      <c r="E183" s="9" t="s">
        <v>9</v>
      </c>
      <c r="F183" s="17" t="s">
        <v>149</v>
      </c>
      <c r="G183" s="6" t="s">
        <v>11</v>
      </c>
      <c r="H183" s="18">
        <v>11670</v>
      </c>
      <c r="I183" s="18">
        <v>0</v>
      </c>
      <c r="J183" s="18">
        <v>0</v>
      </c>
      <c r="K183" s="19"/>
      <c r="L183" s="19"/>
      <c r="M183" s="19"/>
      <c r="N183" s="19"/>
      <c r="O183" s="19"/>
      <c r="P183" s="19"/>
      <c r="Q183" s="19"/>
      <c r="R183" s="19"/>
      <c r="S183" s="19"/>
      <c r="T183" s="19"/>
      <c r="U183" s="19"/>
      <c r="V183" s="15">
        <f t="shared" si="4"/>
        <v>0</v>
      </c>
      <c r="W183" s="7">
        <f t="shared" si="5"/>
        <v>0</v>
      </c>
    </row>
    <row r="184" spans="1:23" ht="15.75" x14ac:dyDescent="0.3">
      <c r="A184" s="13">
        <v>183</v>
      </c>
      <c r="B184" s="9">
        <v>10069</v>
      </c>
      <c r="C184" s="9">
        <v>150122</v>
      </c>
      <c r="D184" s="9" t="s">
        <v>7</v>
      </c>
      <c r="E184" s="9" t="s">
        <v>9</v>
      </c>
      <c r="F184" s="17" t="s">
        <v>40</v>
      </c>
      <c r="G184" s="6" t="s">
        <v>11</v>
      </c>
      <c r="H184" s="18">
        <v>0</v>
      </c>
      <c r="I184" s="18">
        <v>1669670</v>
      </c>
      <c r="J184" s="18">
        <v>0</v>
      </c>
      <c r="K184" s="19"/>
      <c r="L184" s="19"/>
      <c r="M184" s="19"/>
      <c r="N184" s="19"/>
      <c r="O184" s="19"/>
      <c r="P184" s="19"/>
      <c r="Q184" s="19"/>
      <c r="R184" s="19"/>
      <c r="S184" s="19"/>
      <c r="T184" s="19"/>
      <c r="U184" s="19"/>
      <c r="V184" s="15">
        <f t="shared" si="4"/>
        <v>0</v>
      </c>
      <c r="W184" s="7">
        <f t="shared" si="5"/>
        <v>0</v>
      </c>
    </row>
    <row r="185" spans="1:23" ht="15.75" x14ac:dyDescent="0.3">
      <c r="A185" s="13">
        <v>184</v>
      </c>
      <c r="B185" s="9">
        <v>10069</v>
      </c>
      <c r="C185" s="9">
        <v>150122</v>
      </c>
      <c r="D185" s="9" t="s">
        <v>7</v>
      </c>
      <c r="E185" s="9" t="s">
        <v>9</v>
      </c>
      <c r="F185" s="17" t="s">
        <v>41</v>
      </c>
      <c r="G185" s="6" t="s">
        <v>11</v>
      </c>
      <c r="H185" s="18">
        <v>0</v>
      </c>
      <c r="I185" s="18">
        <v>150000</v>
      </c>
      <c r="J185" s="18">
        <v>0</v>
      </c>
      <c r="K185" s="19"/>
      <c r="L185" s="19"/>
      <c r="M185" s="19"/>
      <c r="N185" s="19"/>
      <c r="O185" s="19"/>
      <c r="P185" s="19"/>
      <c r="Q185" s="19"/>
      <c r="R185" s="19"/>
      <c r="S185" s="19"/>
      <c r="T185" s="19"/>
      <c r="U185" s="19"/>
      <c r="V185" s="15">
        <f t="shared" si="4"/>
        <v>0</v>
      </c>
      <c r="W185" s="7">
        <f t="shared" si="5"/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13"/>
  <sheetViews>
    <sheetView workbookViewId="0">
      <selection activeCell="A3" sqref="A3"/>
    </sheetView>
  </sheetViews>
  <sheetFormatPr baseColWidth="10" defaultRowHeight="15" x14ac:dyDescent="0.25"/>
  <cols>
    <col min="1" max="1" width="4.42578125" style="10" bestFit="1" customWidth="1"/>
    <col min="2" max="3" width="11.5703125" bestFit="1" customWidth="1"/>
    <col min="5" max="5" width="35.42578125" bestFit="1" customWidth="1"/>
    <col min="6" max="6" width="126.85546875" bestFit="1" customWidth="1"/>
    <col min="8" max="9" width="12.42578125" bestFit="1" customWidth="1"/>
    <col min="10" max="10" width="10.42578125" bestFit="1" customWidth="1"/>
    <col min="11" max="11" width="11.42578125" bestFit="1" customWidth="1"/>
    <col min="12" max="12" width="10.28515625" customWidth="1"/>
    <col min="22" max="23" width="11.5703125" bestFit="1" customWidth="1"/>
  </cols>
  <sheetData>
    <row r="1" spans="1:23" ht="38.25" x14ac:dyDescent="0.25">
      <c r="A1" s="5" t="s">
        <v>3</v>
      </c>
      <c r="B1" s="5" t="s">
        <v>4</v>
      </c>
      <c r="C1" s="5" t="s">
        <v>5</v>
      </c>
      <c r="D1" s="5" t="s">
        <v>6</v>
      </c>
      <c r="E1" s="5" t="s">
        <v>8</v>
      </c>
      <c r="F1" s="4" t="s">
        <v>12</v>
      </c>
      <c r="G1" s="5" t="s">
        <v>10</v>
      </c>
      <c r="H1" s="5" t="s">
        <v>0</v>
      </c>
      <c r="I1" s="5" t="s">
        <v>1</v>
      </c>
      <c r="J1" s="5" t="s">
        <v>175</v>
      </c>
      <c r="K1" s="5" t="s">
        <v>176</v>
      </c>
      <c r="L1" s="5" t="s">
        <v>177</v>
      </c>
      <c r="M1" s="5" t="s">
        <v>178</v>
      </c>
      <c r="N1" s="5" t="s">
        <v>179</v>
      </c>
      <c r="O1" s="5" t="s">
        <v>180</v>
      </c>
      <c r="P1" s="5" t="s">
        <v>181</v>
      </c>
      <c r="Q1" s="5" t="s">
        <v>182</v>
      </c>
      <c r="R1" s="5" t="s">
        <v>183</v>
      </c>
      <c r="S1" s="5" t="s">
        <v>184</v>
      </c>
      <c r="T1" s="5" t="s">
        <v>185</v>
      </c>
      <c r="U1" s="5" t="s">
        <v>186</v>
      </c>
      <c r="V1" s="5" t="s">
        <v>13</v>
      </c>
      <c r="W1" s="5" t="s">
        <v>2</v>
      </c>
    </row>
    <row r="2" spans="1:23" x14ac:dyDescent="0.25">
      <c r="A2" s="9">
        <v>1</v>
      </c>
      <c r="B2" s="9">
        <v>10069</v>
      </c>
      <c r="C2" s="9">
        <v>150122</v>
      </c>
      <c r="D2" s="9" t="s">
        <v>7</v>
      </c>
      <c r="E2" s="9" t="s">
        <v>9</v>
      </c>
      <c r="F2" s="14" t="s">
        <v>14</v>
      </c>
      <c r="G2" s="6" t="s">
        <v>11</v>
      </c>
      <c r="H2" s="15">
        <v>686293</v>
      </c>
      <c r="I2" s="15">
        <v>686293</v>
      </c>
      <c r="J2" s="15">
        <v>0</v>
      </c>
      <c r="K2" s="15">
        <v>15650</v>
      </c>
      <c r="L2" s="15"/>
      <c r="M2" s="15"/>
      <c r="N2" s="15"/>
      <c r="O2" s="15"/>
      <c r="P2" s="15"/>
      <c r="Q2" s="15"/>
      <c r="R2" s="15"/>
      <c r="S2" s="15"/>
      <c r="T2" s="15"/>
      <c r="U2" s="15"/>
      <c r="V2" s="15">
        <f>SUM(J2:U2)</f>
        <v>15650</v>
      </c>
      <c r="W2" s="7">
        <f>IFERROR(V2/I2,0)</f>
        <v>2.2803671318227053E-2</v>
      </c>
    </row>
    <row r="3" spans="1:23" ht="15.75" x14ac:dyDescent="0.3">
      <c r="A3" s="8">
        <v>2</v>
      </c>
      <c r="B3" s="9">
        <v>10069</v>
      </c>
      <c r="C3" s="9">
        <v>150122</v>
      </c>
      <c r="D3" s="9" t="s">
        <v>7</v>
      </c>
      <c r="E3" s="9" t="s">
        <v>9</v>
      </c>
      <c r="F3" s="16" t="s">
        <v>19</v>
      </c>
      <c r="G3" s="6" t="s">
        <v>11</v>
      </c>
      <c r="H3" s="15">
        <v>449580</v>
      </c>
      <c r="I3" s="15">
        <v>404331</v>
      </c>
      <c r="J3" s="15">
        <v>0</v>
      </c>
      <c r="K3" s="15">
        <v>0</v>
      </c>
      <c r="L3" s="19"/>
      <c r="M3" s="19"/>
      <c r="N3" s="19"/>
      <c r="O3" s="19"/>
      <c r="P3" s="19"/>
      <c r="Q3" s="19"/>
      <c r="R3" s="19"/>
      <c r="S3" s="19"/>
      <c r="T3" s="19"/>
      <c r="U3" s="19"/>
      <c r="V3" s="15">
        <f t="shared" ref="V3:V66" si="0">SUM(J3:U3)</f>
        <v>0</v>
      </c>
      <c r="W3" s="7">
        <f t="shared" ref="W3:W66" si="1">IFERROR(V3/I3,0)</f>
        <v>0</v>
      </c>
    </row>
    <row r="4" spans="1:23" ht="15.75" x14ac:dyDescent="0.3">
      <c r="A4" s="8">
        <v>3</v>
      </c>
      <c r="B4" s="9">
        <v>10069</v>
      </c>
      <c r="C4" s="9">
        <v>150122</v>
      </c>
      <c r="D4" s="9" t="s">
        <v>7</v>
      </c>
      <c r="E4" s="9" t="s">
        <v>9</v>
      </c>
      <c r="F4" s="17" t="s">
        <v>21</v>
      </c>
      <c r="G4" s="6" t="s">
        <v>11</v>
      </c>
      <c r="H4" s="18">
        <v>449580</v>
      </c>
      <c r="I4" s="18">
        <v>404331</v>
      </c>
      <c r="J4" s="18">
        <v>0</v>
      </c>
      <c r="K4" s="18">
        <v>0</v>
      </c>
      <c r="L4" s="19"/>
      <c r="M4" s="19"/>
      <c r="N4" s="19"/>
      <c r="O4" s="19"/>
      <c r="P4" s="19"/>
      <c r="Q4" s="19"/>
      <c r="R4" s="19"/>
      <c r="S4" s="19"/>
      <c r="T4" s="19"/>
      <c r="U4" s="19"/>
      <c r="V4" s="15">
        <f t="shared" si="0"/>
        <v>0</v>
      </c>
      <c r="W4" s="7">
        <f t="shared" si="1"/>
        <v>0</v>
      </c>
    </row>
    <row r="5" spans="1:23" ht="15.75" x14ac:dyDescent="0.3">
      <c r="A5" s="8">
        <v>4</v>
      </c>
      <c r="B5" s="9">
        <v>10069</v>
      </c>
      <c r="C5" s="9">
        <v>150122</v>
      </c>
      <c r="D5" s="9" t="s">
        <v>7</v>
      </c>
      <c r="E5" s="9" t="s">
        <v>9</v>
      </c>
      <c r="F5" s="16" t="s">
        <v>22</v>
      </c>
      <c r="G5" s="6" t="s">
        <v>11</v>
      </c>
      <c r="H5" s="15">
        <v>141373</v>
      </c>
      <c r="I5" s="15">
        <v>186622</v>
      </c>
      <c r="J5" s="15">
        <v>0</v>
      </c>
      <c r="K5" s="15">
        <v>15650</v>
      </c>
      <c r="L5" s="19"/>
      <c r="M5" s="19"/>
      <c r="N5" s="19"/>
      <c r="O5" s="19"/>
      <c r="P5" s="19"/>
      <c r="Q5" s="19"/>
      <c r="R5" s="19"/>
      <c r="S5" s="19"/>
      <c r="T5" s="19"/>
      <c r="U5" s="19"/>
      <c r="V5" s="15">
        <f t="shared" si="0"/>
        <v>15650</v>
      </c>
      <c r="W5" s="7">
        <f t="shared" si="1"/>
        <v>8.3859352059242748E-2</v>
      </c>
    </row>
    <row r="6" spans="1:23" ht="15.75" x14ac:dyDescent="0.3">
      <c r="A6" s="8">
        <v>5</v>
      </c>
      <c r="B6" s="9">
        <v>10069</v>
      </c>
      <c r="C6" s="9">
        <v>150122</v>
      </c>
      <c r="D6" s="9" t="s">
        <v>7</v>
      </c>
      <c r="E6" s="9" t="s">
        <v>9</v>
      </c>
      <c r="F6" s="17" t="s">
        <v>76</v>
      </c>
      <c r="G6" s="6" t="s">
        <v>11</v>
      </c>
      <c r="H6" s="18">
        <v>0</v>
      </c>
      <c r="I6" s="18">
        <v>2640</v>
      </c>
      <c r="J6" s="18">
        <v>0</v>
      </c>
      <c r="K6" s="18">
        <v>0</v>
      </c>
      <c r="L6" s="19"/>
      <c r="M6" s="19"/>
      <c r="N6" s="19"/>
      <c r="O6" s="19"/>
      <c r="P6" s="19"/>
      <c r="Q6" s="19"/>
      <c r="R6" s="19"/>
      <c r="S6" s="19"/>
      <c r="T6" s="19"/>
      <c r="U6" s="19"/>
      <c r="V6" s="15">
        <f t="shared" si="0"/>
        <v>0</v>
      </c>
      <c r="W6" s="7">
        <f t="shared" si="1"/>
        <v>0</v>
      </c>
    </row>
    <row r="7" spans="1:23" ht="15.75" x14ac:dyDescent="0.3">
      <c r="A7" s="8">
        <v>6</v>
      </c>
      <c r="B7" s="9">
        <v>10069</v>
      </c>
      <c r="C7" s="9">
        <v>150122</v>
      </c>
      <c r="D7" s="9" t="s">
        <v>7</v>
      </c>
      <c r="E7" s="9" t="s">
        <v>9</v>
      </c>
      <c r="F7" s="17" t="s">
        <v>24</v>
      </c>
      <c r="G7" s="6" t="s">
        <v>11</v>
      </c>
      <c r="H7" s="18">
        <v>0</v>
      </c>
      <c r="I7" s="18">
        <v>2509</v>
      </c>
      <c r="J7" s="18">
        <v>0</v>
      </c>
      <c r="K7" s="18">
        <v>0</v>
      </c>
      <c r="L7" s="19"/>
      <c r="M7" s="19"/>
      <c r="N7" s="19"/>
      <c r="O7" s="19"/>
      <c r="P7" s="19"/>
      <c r="Q7" s="19"/>
      <c r="R7" s="19"/>
      <c r="S7" s="19"/>
      <c r="T7" s="19"/>
      <c r="U7" s="19"/>
      <c r="V7" s="15">
        <f t="shared" si="0"/>
        <v>0</v>
      </c>
      <c r="W7" s="7">
        <f t="shared" si="1"/>
        <v>0</v>
      </c>
    </row>
    <row r="8" spans="1:23" ht="15.75" x14ac:dyDescent="0.3">
      <c r="A8" s="9">
        <v>7</v>
      </c>
      <c r="B8" s="9">
        <v>10069</v>
      </c>
      <c r="C8" s="9">
        <v>150122</v>
      </c>
      <c r="D8" s="9" t="s">
        <v>7</v>
      </c>
      <c r="E8" s="9" t="s">
        <v>9</v>
      </c>
      <c r="F8" s="17" t="s">
        <v>25</v>
      </c>
      <c r="G8" s="6" t="s">
        <v>11</v>
      </c>
      <c r="H8" s="18">
        <v>0</v>
      </c>
      <c r="I8" s="18">
        <v>5200</v>
      </c>
      <c r="J8" s="18">
        <v>0</v>
      </c>
      <c r="K8" s="18">
        <v>0</v>
      </c>
      <c r="L8" s="19"/>
      <c r="M8" s="19"/>
      <c r="N8" s="19"/>
      <c r="O8" s="19"/>
      <c r="P8" s="19"/>
      <c r="Q8" s="19"/>
      <c r="R8" s="19"/>
      <c r="S8" s="19"/>
      <c r="T8" s="19"/>
      <c r="U8" s="19"/>
      <c r="V8" s="15">
        <f t="shared" si="0"/>
        <v>0</v>
      </c>
      <c r="W8" s="7">
        <f t="shared" si="1"/>
        <v>0</v>
      </c>
    </row>
    <row r="9" spans="1:23" ht="15.75" x14ac:dyDescent="0.3">
      <c r="A9" s="8">
        <v>8</v>
      </c>
      <c r="B9" s="9">
        <v>10069</v>
      </c>
      <c r="C9" s="9">
        <v>150122</v>
      </c>
      <c r="D9" s="9" t="s">
        <v>7</v>
      </c>
      <c r="E9" s="9" t="s">
        <v>9</v>
      </c>
      <c r="F9" s="17" t="s">
        <v>27</v>
      </c>
      <c r="G9" s="6" t="s">
        <v>11</v>
      </c>
      <c r="H9" s="18">
        <v>0</v>
      </c>
      <c r="I9" s="18">
        <v>5800</v>
      </c>
      <c r="J9" s="18">
        <v>0</v>
      </c>
      <c r="K9" s="18">
        <v>0</v>
      </c>
      <c r="L9" s="19"/>
      <c r="M9" s="19"/>
      <c r="N9" s="19"/>
      <c r="O9" s="19"/>
      <c r="P9" s="19"/>
      <c r="Q9" s="19"/>
      <c r="R9" s="19"/>
      <c r="S9" s="19"/>
      <c r="T9" s="19"/>
      <c r="U9" s="19"/>
      <c r="V9" s="15">
        <f t="shared" si="0"/>
        <v>0</v>
      </c>
      <c r="W9" s="7">
        <f t="shared" si="1"/>
        <v>0</v>
      </c>
    </row>
    <row r="10" spans="1:23" ht="15.75" x14ac:dyDescent="0.3">
      <c r="A10" s="8">
        <v>9</v>
      </c>
      <c r="B10" s="9">
        <v>10069</v>
      </c>
      <c r="C10" s="9">
        <v>150122</v>
      </c>
      <c r="D10" s="9" t="s">
        <v>7</v>
      </c>
      <c r="E10" s="9" t="s">
        <v>9</v>
      </c>
      <c r="F10" s="17" t="s">
        <v>28</v>
      </c>
      <c r="G10" s="6" t="s">
        <v>11</v>
      </c>
      <c r="H10" s="18">
        <v>0</v>
      </c>
      <c r="I10" s="18">
        <v>5300</v>
      </c>
      <c r="J10" s="18">
        <v>0</v>
      </c>
      <c r="K10" s="18">
        <v>0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5">
        <f t="shared" si="0"/>
        <v>0</v>
      </c>
      <c r="W10" s="7">
        <f t="shared" si="1"/>
        <v>0</v>
      </c>
    </row>
    <row r="11" spans="1:23" ht="15.75" x14ac:dyDescent="0.3">
      <c r="A11" s="8">
        <v>10</v>
      </c>
      <c r="B11" s="9">
        <v>10069</v>
      </c>
      <c r="C11" s="9">
        <v>150122</v>
      </c>
      <c r="D11" s="9" t="s">
        <v>7</v>
      </c>
      <c r="E11" s="9" t="s">
        <v>9</v>
      </c>
      <c r="F11" s="17" t="s">
        <v>118</v>
      </c>
      <c r="G11" s="6" t="s">
        <v>11</v>
      </c>
      <c r="H11" s="18">
        <v>0</v>
      </c>
      <c r="I11" s="18">
        <v>7800</v>
      </c>
      <c r="J11" s="18">
        <v>0</v>
      </c>
      <c r="K11" s="18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5">
        <f t="shared" si="0"/>
        <v>0</v>
      </c>
      <c r="W11" s="7">
        <f t="shared" si="1"/>
        <v>0</v>
      </c>
    </row>
    <row r="12" spans="1:23" ht="15.75" x14ac:dyDescent="0.3">
      <c r="A12" s="8">
        <v>11</v>
      </c>
      <c r="B12" s="9">
        <v>10069</v>
      </c>
      <c r="C12" s="9">
        <v>150122</v>
      </c>
      <c r="D12" s="9" t="s">
        <v>7</v>
      </c>
      <c r="E12" s="9" t="s">
        <v>9</v>
      </c>
      <c r="F12" s="17" t="s">
        <v>29</v>
      </c>
      <c r="G12" s="6" t="s">
        <v>11</v>
      </c>
      <c r="H12" s="18">
        <v>141373</v>
      </c>
      <c r="I12" s="18">
        <v>39600</v>
      </c>
      <c r="J12" s="18">
        <v>0</v>
      </c>
      <c r="K12" s="18">
        <v>3150</v>
      </c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5">
        <f t="shared" si="0"/>
        <v>3150</v>
      </c>
      <c r="W12" s="7">
        <f t="shared" si="1"/>
        <v>7.9545454545454544E-2</v>
      </c>
    </row>
    <row r="13" spans="1:23" ht="15.75" x14ac:dyDescent="0.3">
      <c r="A13" s="8">
        <v>12</v>
      </c>
      <c r="B13" s="9">
        <v>10069</v>
      </c>
      <c r="C13" s="9">
        <v>150122</v>
      </c>
      <c r="D13" s="9" t="s">
        <v>7</v>
      </c>
      <c r="E13" s="9" t="s">
        <v>9</v>
      </c>
      <c r="F13" s="17" t="s">
        <v>187</v>
      </c>
      <c r="G13" s="6" t="s">
        <v>11</v>
      </c>
      <c r="H13" s="18">
        <v>0</v>
      </c>
      <c r="I13" s="18">
        <v>117773</v>
      </c>
      <c r="J13" s="18">
        <v>0</v>
      </c>
      <c r="K13" s="18">
        <v>12500</v>
      </c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5">
        <f t="shared" si="0"/>
        <v>12500</v>
      </c>
      <c r="W13" s="7">
        <f t="shared" si="1"/>
        <v>0.10613638100413507</v>
      </c>
    </row>
    <row r="14" spans="1:23" ht="15.75" x14ac:dyDescent="0.3">
      <c r="A14" s="9">
        <v>13</v>
      </c>
      <c r="B14" s="9">
        <v>10069</v>
      </c>
      <c r="C14" s="9">
        <v>150122</v>
      </c>
      <c r="D14" s="9" t="s">
        <v>7</v>
      </c>
      <c r="E14" s="9" t="s">
        <v>9</v>
      </c>
      <c r="F14" s="16" t="s">
        <v>36</v>
      </c>
      <c r="G14" s="6" t="s">
        <v>11</v>
      </c>
      <c r="H14" s="15">
        <v>95340</v>
      </c>
      <c r="I14" s="15">
        <v>95340</v>
      </c>
      <c r="J14" s="15">
        <v>0</v>
      </c>
      <c r="K14" s="15">
        <v>0</v>
      </c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5">
        <f t="shared" si="0"/>
        <v>0</v>
      </c>
      <c r="W14" s="7">
        <f t="shared" si="1"/>
        <v>0</v>
      </c>
    </row>
    <row r="15" spans="1:23" ht="15.75" x14ac:dyDescent="0.3">
      <c r="A15" s="8">
        <v>14</v>
      </c>
      <c r="B15" s="9">
        <v>10069</v>
      </c>
      <c r="C15" s="9">
        <v>150122</v>
      </c>
      <c r="D15" s="9" t="s">
        <v>7</v>
      </c>
      <c r="E15" s="9" t="s">
        <v>9</v>
      </c>
      <c r="F15" s="17" t="s">
        <v>38</v>
      </c>
      <c r="G15" s="6" t="s">
        <v>11</v>
      </c>
      <c r="H15" s="18">
        <v>95340</v>
      </c>
      <c r="I15" s="18">
        <v>95340</v>
      </c>
      <c r="J15" s="18">
        <v>0</v>
      </c>
      <c r="K15" s="18">
        <v>0</v>
      </c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5">
        <f t="shared" si="0"/>
        <v>0</v>
      </c>
      <c r="W15" s="7">
        <f t="shared" si="1"/>
        <v>0</v>
      </c>
    </row>
    <row r="16" spans="1:23" ht="15.75" x14ac:dyDescent="0.3">
      <c r="A16" s="8">
        <v>15</v>
      </c>
      <c r="B16" s="9">
        <v>10069</v>
      </c>
      <c r="C16" s="9">
        <v>150122</v>
      </c>
      <c r="D16" s="9" t="s">
        <v>7</v>
      </c>
      <c r="E16" s="9" t="s">
        <v>9</v>
      </c>
      <c r="F16" s="14" t="s">
        <v>44</v>
      </c>
      <c r="G16" s="6" t="s">
        <v>11</v>
      </c>
      <c r="H16" s="15">
        <v>2503124</v>
      </c>
      <c r="I16" s="15">
        <v>4551265</v>
      </c>
      <c r="J16" s="15">
        <v>0</v>
      </c>
      <c r="K16" s="15">
        <v>33758.959999999999</v>
      </c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5">
        <f t="shared" si="0"/>
        <v>33758.959999999999</v>
      </c>
      <c r="W16" s="7">
        <f t="shared" si="1"/>
        <v>7.4174894232702333E-3</v>
      </c>
    </row>
    <row r="17" spans="1:23" ht="15.75" x14ac:dyDescent="0.3">
      <c r="A17" s="8">
        <v>16</v>
      </c>
      <c r="B17" s="9">
        <v>10069</v>
      </c>
      <c r="C17" s="9">
        <v>150122</v>
      </c>
      <c r="D17" s="9" t="s">
        <v>7</v>
      </c>
      <c r="E17" s="9" t="s">
        <v>9</v>
      </c>
      <c r="F17" s="16" t="s">
        <v>36</v>
      </c>
      <c r="G17" s="6" t="s">
        <v>11</v>
      </c>
      <c r="H17" s="15">
        <v>2503124</v>
      </c>
      <c r="I17" s="15">
        <v>4551265</v>
      </c>
      <c r="J17" s="15">
        <v>0</v>
      </c>
      <c r="K17" s="15">
        <v>33758.959999999999</v>
      </c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5">
        <f t="shared" si="0"/>
        <v>33758.959999999999</v>
      </c>
      <c r="W17" s="7">
        <f t="shared" si="1"/>
        <v>7.4174894232702333E-3</v>
      </c>
    </row>
    <row r="18" spans="1:23" ht="15.75" x14ac:dyDescent="0.3">
      <c r="A18" s="8">
        <v>17</v>
      </c>
      <c r="B18" s="9">
        <v>10069</v>
      </c>
      <c r="C18" s="9">
        <v>150122</v>
      </c>
      <c r="D18" s="9" t="s">
        <v>7</v>
      </c>
      <c r="E18" s="9" t="s">
        <v>9</v>
      </c>
      <c r="F18" s="17" t="s">
        <v>37</v>
      </c>
      <c r="G18" s="6" t="s">
        <v>11</v>
      </c>
      <c r="H18" s="18">
        <v>95000</v>
      </c>
      <c r="I18" s="18">
        <v>283188</v>
      </c>
      <c r="J18" s="18">
        <v>0</v>
      </c>
      <c r="K18" s="18">
        <v>0</v>
      </c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5">
        <f t="shared" si="0"/>
        <v>0</v>
      </c>
      <c r="W18" s="7">
        <f t="shared" si="1"/>
        <v>0</v>
      </c>
    </row>
    <row r="19" spans="1:23" ht="15.75" x14ac:dyDescent="0.3">
      <c r="A19" s="8">
        <v>18</v>
      </c>
      <c r="B19" s="9">
        <v>10069</v>
      </c>
      <c r="C19" s="9">
        <v>150122</v>
      </c>
      <c r="D19" s="9" t="s">
        <v>7</v>
      </c>
      <c r="E19" s="9" t="s">
        <v>9</v>
      </c>
      <c r="F19" s="17" t="s">
        <v>38</v>
      </c>
      <c r="G19" s="6" t="s">
        <v>11</v>
      </c>
      <c r="H19" s="18">
        <v>404660</v>
      </c>
      <c r="I19" s="18">
        <v>375900</v>
      </c>
      <c r="J19" s="18">
        <v>0</v>
      </c>
      <c r="K19" s="18">
        <v>0</v>
      </c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5">
        <f t="shared" si="0"/>
        <v>0</v>
      </c>
      <c r="W19" s="7">
        <f t="shared" si="1"/>
        <v>0</v>
      </c>
    </row>
    <row r="20" spans="1:23" ht="15.75" x14ac:dyDescent="0.3">
      <c r="A20" s="9">
        <v>19</v>
      </c>
      <c r="B20" s="9">
        <v>10069</v>
      </c>
      <c r="C20" s="9">
        <v>150122</v>
      </c>
      <c r="D20" s="9" t="s">
        <v>7</v>
      </c>
      <c r="E20" s="9" t="s">
        <v>9</v>
      </c>
      <c r="F20" s="17" t="s">
        <v>149</v>
      </c>
      <c r="G20" s="6" t="s">
        <v>11</v>
      </c>
      <c r="H20" s="18">
        <v>1110994</v>
      </c>
      <c r="I20" s="18">
        <v>10000</v>
      </c>
      <c r="J20" s="18">
        <v>0</v>
      </c>
      <c r="K20" s="18">
        <v>0</v>
      </c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5">
        <f t="shared" si="0"/>
        <v>0</v>
      </c>
      <c r="W20" s="7">
        <f t="shared" si="1"/>
        <v>0</v>
      </c>
    </row>
    <row r="21" spans="1:23" ht="15.75" x14ac:dyDescent="0.3">
      <c r="A21" s="8">
        <v>20</v>
      </c>
      <c r="B21" s="9">
        <v>10069</v>
      </c>
      <c r="C21" s="9">
        <v>150122</v>
      </c>
      <c r="D21" s="9" t="s">
        <v>7</v>
      </c>
      <c r="E21" s="9" t="s">
        <v>9</v>
      </c>
      <c r="F21" s="17" t="s">
        <v>151</v>
      </c>
      <c r="G21" s="6" t="s">
        <v>11</v>
      </c>
      <c r="H21" s="18">
        <v>221202</v>
      </c>
      <c r="I21" s="18">
        <v>221202</v>
      </c>
      <c r="J21" s="18">
        <v>0</v>
      </c>
      <c r="K21" s="18">
        <v>0</v>
      </c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5">
        <f t="shared" si="0"/>
        <v>0</v>
      </c>
      <c r="W21" s="7">
        <f t="shared" si="1"/>
        <v>0</v>
      </c>
    </row>
    <row r="22" spans="1:23" ht="15.75" x14ac:dyDescent="0.3">
      <c r="A22" s="8">
        <v>21</v>
      </c>
      <c r="B22" s="9">
        <v>10069</v>
      </c>
      <c r="C22" s="9">
        <v>150122</v>
      </c>
      <c r="D22" s="9" t="s">
        <v>7</v>
      </c>
      <c r="E22" s="9" t="s">
        <v>9</v>
      </c>
      <c r="F22" s="17" t="s">
        <v>40</v>
      </c>
      <c r="G22" s="6" t="s">
        <v>11</v>
      </c>
      <c r="H22" s="18">
        <v>671268</v>
      </c>
      <c r="I22" s="18">
        <v>3482435</v>
      </c>
      <c r="J22" s="18">
        <v>0</v>
      </c>
      <c r="K22" s="18">
        <v>0</v>
      </c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5">
        <f t="shared" si="0"/>
        <v>0</v>
      </c>
      <c r="W22" s="7">
        <f t="shared" si="1"/>
        <v>0</v>
      </c>
    </row>
    <row r="23" spans="1:23" ht="15.75" x14ac:dyDescent="0.3">
      <c r="A23" s="8">
        <v>22</v>
      </c>
      <c r="B23" s="9">
        <v>10069</v>
      </c>
      <c r="C23" s="9">
        <v>150122</v>
      </c>
      <c r="D23" s="9" t="s">
        <v>7</v>
      </c>
      <c r="E23" s="9" t="s">
        <v>9</v>
      </c>
      <c r="F23" s="17" t="s">
        <v>41</v>
      </c>
      <c r="G23" s="6" t="s">
        <v>11</v>
      </c>
      <c r="H23" s="18">
        <v>0</v>
      </c>
      <c r="I23" s="18">
        <v>129780</v>
      </c>
      <c r="J23" s="18">
        <v>0</v>
      </c>
      <c r="K23" s="18">
        <v>0</v>
      </c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5">
        <f t="shared" si="0"/>
        <v>0</v>
      </c>
      <c r="W23" s="7">
        <f t="shared" si="1"/>
        <v>0</v>
      </c>
    </row>
    <row r="24" spans="1:23" ht="15.75" x14ac:dyDescent="0.3">
      <c r="A24" s="8">
        <v>23</v>
      </c>
      <c r="B24" s="9">
        <v>10069</v>
      </c>
      <c r="C24" s="9">
        <v>150122</v>
      </c>
      <c r="D24" s="9" t="s">
        <v>7</v>
      </c>
      <c r="E24" s="9" t="s">
        <v>9</v>
      </c>
      <c r="F24" s="17" t="s">
        <v>42</v>
      </c>
      <c r="G24" s="6" t="s">
        <v>11</v>
      </c>
      <c r="H24" s="18">
        <v>0</v>
      </c>
      <c r="I24" s="18">
        <v>48760</v>
      </c>
      <c r="J24" s="18">
        <v>0</v>
      </c>
      <c r="K24" s="18">
        <v>33758.959999999999</v>
      </c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5">
        <f t="shared" si="0"/>
        <v>33758.959999999999</v>
      </c>
      <c r="W24" s="7">
        <f t="shared" si="1"/>
        <v>0.69234946677604592</v>
      </c>
    </row>
    <row r="25" spans="1:23" ht="15.75" x14ac:dyDescent="0.3">
      <c r="A25" s="8">
        <v>24</v>
      </c>
      <c r="B25" s="9">
        <v>10069</v>
      </c>
      <c r="C25" s="9">
        <v>150122</v>
      </c>
      <c r="D25" s="9" t="s">
        <v>7</v>
      </c>
      <c r="E25" s="9" t="s">
        <v>9</v>
      </c>
      <c r="F25" s="14" t="s">
        <v>51</v>
      </c>
      <c r="G25" s="6" t="s">
        <v>11</v>
      </c>
      <c r="H25" s="15">
        <v>111291491</v>
      </c>
      <c r="I25" s="15">
        <v>129480136</v>
      </c>
      <c r="J25" s="15">
        <v>4572112.3099999996</v>
      </c>
      <c r="K25" s="15">
        <v>13369667.310000001</v>
      </c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5">
        <f t="shared" si="0"/>
        <v>17941779.620000001</v>
      </c>
      <c r="W25" s="7">
        <f t="shared" si="1"/>
        <v>0.13856781568409846</v>
      </c>
    </row>
    <row r="26" spans="1:23" ht="15.75" x14ac:dyDescent="0.3">
      <c r="A26" s="9">
        <v>25</v>
      </c>
      <c r="B26" s="9">
        <v>10069</v>
      </c>
      <c r="C26" s="9">
        <v>150122</v>
      </c>
      <c r="D26" s="9" t="s">
        <v>7</v>
      </c>
      <c r="E26" s="9" t="s">
        <v>9</v>
      </c>
      <c r="F26" s="16" t="s">
        <v>15</v>
      </c>
      <c r="G26" s="6" t="s">
        <v>11</v>
      </c>
      <c r="H26" s="15">
        <v>18414734</v>
      </c>
      <c r="I26" s="15">
        <v>18414734</v>
      </c>
      <c r="J26" s="15">
        <v>987721.59999999986</v>
      </c>
      <c r="K26" s="15">
        <v>2051829.23</v>
      </c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5">
        <f t="shared" si="0"/>
        <v>3039550.83</v>
      </c>
      <c r="W26" s="7">
        <f t="shared" si="1"/>
        <v>0.16506080565703529</v>
      </c>
    </row>
    <row r="27" spans="1:23" ht="15.75" x14ac:dyDescent="0.3">
      <c r="A27" s="8">
        <v>26</v>
      </c>
      <c r="B27" s="9">
        <v>10069</v>
      </c>
      <c r="C27" s="9">
        <v>150122</v>
      </c>
      <c r="D27" s="9" t="s">
        <v>7</v>
      </c>
      <c r="E27" s="9" t="s">
        <v>9</v>
      </c>
      <c r="F27" s="17" t="s">
        <v>52</v>
      </c>
      <c r="G27" s="6" t="s">
        <v>11</v>
      </c>
      <c r="H27" s="18">
        <v>136800</v>
      </c>
      <c r="I27" s="18">
        <v>136800</v>
      </c>
      <c r="J27" s="18">
        <v>11400</v>
      </c>
      <c r="K27" s="18">
        <v>11400</v>
      </c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5">
        <f t="shared" si="0"/>
        <v>22800</v>
      </c>
      <c r="W27" s="7">
        <f t="shared" si="1"/>
        <v>0.16666666666666666</v>
      </c>
    </row>
    <row r="28" spans="1:23" ht="15.75" x14ac:dyDescent="0.3">
      <c r="A28" s="8">
        <v>27</v>
      </c>
      <c r="B28" s="9">
        <v>10069</v>
      </c>
      <c r="C28" s="9">
        <v>150122</v>
      </c>
      <c r="D28" s="9" t="s">
        <v>7</v>
      </c>
      <c r="E28" s="9" t="s">
        <v>9</v>
      </c>
      <c r="F28" s="17" t="s">
        <v>53</v>
      </c>
      <c r="G28" s="6" t="s">
        <v>11</v>
      </c>
      <c r="H28" s="18">
        <v>3138556</v>
      </c>
      <c r="I28" s="18">
        <v>2421320</v>
      </c>
      <c r="J28" s="18">
        <v>201199.61</v>
      </c>
      <c r="K28" s="18">
        <v>201199.61</v>
      </c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5">
        <f t="shared" si="0"/>
        <v>402399.22</v>
      </c>
      <c r="W28" s="7">
        <f t="shared" si="1"/>
        <v>0.16619002031949515</v>
      </c>
    </row>
    <row r="29" spans="1:23" ht="15.75" x14ac:dyDescent="0.3">
      <c r="A29" s="8">
        <v>28</v>
      </c>
      <c r="B29" s="9">
        <v>10069</v>
      </c>
      <c r="C29" s="9">
        <v>150122</v>
      </c>
      <c r="D29" s="9" t="s">
        <v>7</v>
      </c>
      <c r="E29" s="9" t="s">
        <v>9</v>
      </c>
      <c r="F29" s="17" t="s">
        <v>54</v>
      </c>
      <c r="G29" s="6" t="s">
        <v>11</v>
      </c>
      <c r="H29" s="18">
        <v>274756</v>
      </c>
      <c r="I29" s="18">
        <v>274786</v>
      </c>
      <c r="J29" s="18">
        <v>7900</v>
      </c>
      <c r="K29" s="18">
        <v>7900</v>
      </c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5">
        <f t="shared" si="0"/>
        <v>15800</v>
      </c>
      <c r="W29" s="7">
        <f t="shared" si="1"/>
        <v>5.7499290356859523E-2</v>
      </c>
    </row>
    <row r="30" spans="1:23" ht="15.75" x14ac:dyDescent="0.3">
      <c r="A30" s="8">
        <v>29</v>
      </c>
      <c r="B30" s="9">
        <v>10069</v>
      </c>
      <c r="C30" s="9">
        <v>150122</v>
      </c>
      <c r="D30" s="9" t="s">
        <v>7</v>
      </c>
      <c r="E30" s="9" t="s">
        <v>9</v>
      </c>
      <c r="F30" s="17" t="s">
        <v>55</v>
      </c>
      <c r="G30" s="6" t="s">
        <v>11</v>
      </c>
      <c r="H30" s="18">
        <v>1823731</v>
      </c>
      <c r="I30" s="18">
        <v>5492308</v>
      </c>
      <c r="J30" s="18">
        <v>439204.70999999996</v>
      </c>
      <c r="K30" s="18">
        <v>465377.04000000004</v>
      </c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5">
        <f t="shared" si="0"/>
        <v>904581.75</v>
      </c>
      <c r="W30" s="7">
        <f t="shared" si="1"/>
        <v>0.16469974917648464</v>
      </c>
    </row>
    <row r="31" spans="1:23" ht="15.75" x14ac:dyDescent="0.3">
      <c r="A31" s="8">
        <v>30</v>
      </c>
      <c r="B31" s="9">
        <v>10069</v>
      </c>
      <c r="C31" s="9">
        <v>150122</v>
      </c>
      <c r="D31" s="9" t="s">
        <v>7</v>
      </c>
      <c r="E31" s="9" t="s">
        <v>9</v>
      </c>
      <c r="F31" s="17" t="s">
        <v>16</v>
      </c>
      <c r="G31" s="6" t="s">
        <v>11</v>
      </c>
      <c r="H31" s="18">
        <v>1017518</v>
      </c>
      <c r="I31" s="18">
        <v>1221233</v>
      </c>
      <c r="J31" s="18">
        <v>0</v>
      </c>
      <c r="K31" s="18">
        <v>2451.89</v>
      </c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5">
        <f t="shared" si="0"/>
        <v>2451.89</v>
      </c>
      <c r="W31" s="7">
        <f t="shared" si="1"/>
        <v>2.0077167911446872E-3</v>
      </c>
    </row>
    <row r="32" spans="1:23" ht="15.75" x14ac:dyDescent="0.3">
      <c r="A32" s="9">
        <v>31</v>
      </c>
      <c r="B32" s="9">
        <v>10069</v>
      </c>
      <c r="C32" s="9">
        <v>150122</v>
      </c>
      <c r="D32" s="9" t="s">
        <v>7</v>
      </c>
      <c r="E32" s="9" t="s">
        <v>9</v>
      </c>
      <c r="F32" s="17" t="s">
        <v>17</v>
      </c>
      <c r="G32" s="6" t="s">
        <v>11</v>
      </c>
      <c r="H32" s="18">
        <v>735455</v>
      </c>
      <c r="I32" s="18">
        <v>680318</v>
      </c>
      <c r="J32" s="18">
        <v>0</v>
      </c>
      <c r="K32" s="18">
        <v>0</v>
      </c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5">
        <f t="shared" si="0"/>
        <v>0</v>
      </c>
      <c r="W32" s="7">
        <f t="shared" si="1"/>
        <v>0</v>
      </c>
    </row>
    <row r="33" spans="1:23" ht="15.75" x14ac:dyDescent="0.3">
      <c r="A33" s="8">
        <v>32</v>
      </c>
      <c r="B33" s="9">
        <v>10069</v>
      </c>
      <c r="C33" s="9">
        <v>150122</v>
      </c>
      <c r="D33" s="9" t="s">
        <v>7</v>
      </c>
      <c r="E33" s="9" t="s">
        <v>9</v>
      </c>
      <c r="F33" s="17" t="s">
        <v>56</v>
      </c>
      <c r="G33" s="6" t="s">
        <v>11</v>
      </c>
      <c r="H33" s="18">
        <v>1294369</v>
      </c>
      <c r="I33" s="18">
        <v>713729</v>
      </c>
      <c r="J33" s="18">
        <v>0</v>
      </c>
      <c r="K33" s="18">
        <v>711900.11</v>
      </c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5">
        <f t="shared" si="0"/>
        <v>711900.11</v>
      </c>
      <c r="W33" s="7">
        <f t="shared" si="1"/>
        <v>0.99743755683179469</v>
      </c>
    </row>
    <row r="34" spans="1:23" ht="15.75" x14ac:dyDescent="0.3">
      <c r="A34" s="8">
        <v>33</v>
      </c>
      <c r="B34" s="9">
        <v>10069</v>
      </c>
      <c r="C34" s="9">
        <v>150122</v>
      </c>
      <c r="D34" s="9" t="s">
        <v>7</v>
      </c>
      <c r="E34" s="9" t="s">
        <v>9</v>
      </c>
      <c r="F34" s="17" t="s">
        <v>18</v>
      </c>
      <c r="G34" s="6" t="s">
        <v>11</v>
      </c>
      <c r="H34" s="18">
        <v>3197064</v>
      </c>
      <c r="I34" s="18">
        <v>1221870</v>
      </c>
      <c r="J34" s="18">
        <v>0</v>
      </c>
      <c r="K34" s="18">
        <v>217597.44</v>
      </c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5">
        <f t="shared" si="0"/>
        <v>217597.44</v>
      </c>
      <c r="W34" s="7">
        <f t="shared" si="1"/>
        <v>0.17808559012006187</v>
      </c>
    </row>
    <row r="35" spans="1:23" ht="15.75" x14ac:dyDescent="0.3">
      <c r="A35" s="8">
        <v>34</v>
      </c>
      <c r="B35" s="9">
        <v>10069</v>
      </c>
      <c r="C35" s="9">
        <v>150122</v>
      </c>
      <c r="D35" s="9" t="s">
        <v>7</v>
      </c>
      <c r="E35" s="9" t="s">
        <v>9</v>
      </c>
      <c r="F35" s="17" t="s">
        <v>158</v>
      </c>
      <c r="G35" s="6" t="s">
        <v>11</v>
      </c>
      <c r="H35" s="18">
        <v>60221</v>
      </c>
      <c r="I35" s="18">
        <v>60221</v>
      </c>
      <c r="J35" s="18">
        <v>0</v>
      </c>
      <c r="K35" s="18">
        <v>0</v>
      </c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5">
        <f t="shared" si="0"/>
        <v>0</v>
      </c>
      <c r="W35" s="7">
        <f t="shared" si="1"/>
        <v>0</v>
      </c>
    </row>
    <row r="36" spans="1:23" ht="15.75" x14ac:dyDescent="0.3">
      <c r="A36" s="8">
        <v>35</v>
      </c>
      <c r="B36" s="9">
        <v>10069</v>
      </c>
      <c r="C36" s="9">
        <v>150122</v>
      </c>
      <c r="D36" s="9" t="s">
        <v>7</v>
      </c>
      <c r="E36" s="9" t="s">
        <v>9</v>
      </c>
      <c r="F36" s="17" t="s">
        <v>57</v>
      </c>
      <c r="G36" s="6" t="s">
        <v>11</v>
      </c>
      <c r="H36" s="18">
        <v>1606677</v>
      </c>
      <c r="I36" s="18">
        <v>819140</v>
      </c>
      <c r="J36" s="18">
        <v>219187.94999999998</v>
      </c>
      <c r="K36" s="18">
        <v>67970.509999999995</v>
      </c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5">
        <f t="shared" si="0"/>
        <v>287158.45999999996</v>
      </c>
      <c r="W36" s="7">
        <f t="shared" si="1"/>
        <v>0.35056090533974654</v>
      </c>
    </row>
    <row r="37" spans="1:23" ht="15.75" x14ac:dyDescent="0.3">
      <c r="A37" s="8">
        <v>36</v>
      </c>
      <c r="B37" s="9">
        <v>10069</v>
      </c>
      <c r="C37" s="9">
        <v>150122</v>
      </c>
      <c r="D37" s="9" t="s">
        <v>7</v>
      </c>
      <c r="E37" s="9" t="s">
        <v>9</v>
      </c>
      <c r="F37" s="17" t="s">
        <v>58</v>
      </c>
      <c r="G37" s="6" t="s">
        <v>11</v>
      </c>
      <c r="H37" s="18">
        <v>75620</v>
      </c>
      <c r="I37" s="18">
        <v>34696</v>
      </c>
      <c r="J37" s="18">
        <v>0</v>
      </c>
      <c r="K37" s="18">
        <v>3377.61</v>
      </c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5">
        <f t="shared" si="0"/>
        <v>3377.61</v>
      </c>
      <c r="W37" s="7">
        <f t="shared" si="1"/>
        <v>9.7348685727461387E-2</v>
      </c>
    </row>
    <row r="38" spans="1:23" ht="15.75" x14ac:dyDescent="0.3">
      <c r="A38" s="9">
        <v>37</v>
      </c>
      <c r="B38" s="9">
        <v>10069</v>
      </c>
      <c r="C38" s="9">
        <v>150122</v>
      </c>
      <c r="D38" s="9" t="s">
        <v>7</v>
      </c>
      <c r="E38" s="9" t="s">
        <v>9</v>
      </c>
      <c r="F38" s="17" t="s">
        <v>59</v>
      </c>
      <c r="G38" s="6" t="s">
        <v>11</v>
      </c>
      <c r="H38" s="18">
        <v>0</v>
      </c>
      <c r="I38" s="18">
        <v>284346</v>
      </c>
      <c r="J38" s="18">
        <v>0</v>
      </c>
      <c r="K38" s="18">
        <v>55000</v>
      </c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5">
        <f t="shared" si="0"/>
        <v>55000</v>
      </c>
      <c r="W38" s="7">
        <f t="shared" si="1"/>
        <v>0.19342631863996679</v>
      </c>
    </row>
    <row r="39" spans="1:23" ht="15.75" x14ac:dyDescent="0.3">
      <c r="A39" s="8">
        <v>38</v>
      </c>
      <c r="B39" s="9">
        <v>10069</v>
      </c>
      <c r="C39" s="9">
        <v>150122</v>
      </c>
      <c r="D39" s="9" t="s">
        <v>7</v>
      </c>
      <c r="E39" s="9" t="s">
        <v>9</v>
      </c>
      <c r="F39" s="17" t="s">
        <v>60</v>
      </c>
      <c r="G39" s="6" t="s">
        <v>11</v>
      </c>
      <c r="H39" s="18">
        <v>252720</v>
      </c>
      <c r="I39" s="18">
        <v>252720</v>
      </c>
      <c r="J39" s="18">
        <v>18720</v>
      </c>
      <c r="K39" s="18">
        <v>18720</v>
      </c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5">
        <f t="shared" si="0"/>
        <v>37440</v>
      </c>
      <c r="W39" s="7">
        <f t="shared" si="1"/>
        <v>0.14814814814814814</v>
      </c>
    </row>
    <row r="40" spans="1:23" ht="15.75" x14ac:dyDescent="0.3">
      <c r="A40" s="8">
        <v>39</v>
      </c>
      <c r="B40" s="9">
        <v>10069</v>
      </c>
      <c r="C40" s="9">
        <v>150122</v>
      </c>
      <c r="D40" s="9" t="s">
        <v>7</v>
      </c>
      <c r="E40" s="9" t="s">
        <v>9</v>
      </c>
      <c r="F40" s="17" t="s">
        <v>159</v>
      </c>
      <c r="G40" s="6" t="s">
        <v>11</v>
      </c>
      <c r="H40" s="18">
        <v>10800</v>
      </c>
      <c r="I40" s="18">
        <v>10800</v>
      </c>
      <c r="J40" s="18">
        <v>0</v>
      </c>
      <c r="K40" s="18">
        <v>0</v>
      </c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5">
        <f t="shared" si="0"/>
        <v>0</v>
      </c>
      <c r="W40" s="7">
        <f t="shared" si="1"/>
        <v>0</v>
      </c>
    </row>
    <row r="41" spans="1:23" ht="15.75" x14ac:dyDescent="0.3">
      <c r="A41" s="8">
        <v>40</v>
      </c>
      <c r="B41" s="9">
        <v>10069</v>
      </c>
      <c r="C41" s="9">
        <v>150122</v>
      </c>
      <c r="D41" s="9" t="s">
        <v>7</v>
      </c>
      <c r="E41" s="9" t="s">
        <v>9</v>
      </c>
      <c r="F41" s="17" t="s">
        <v>160</v>
      </c>
      <c r="G41" s="6" t="s">
        <v>11</v>
      </c>
      <c r="H41" s="18">
        <v>2827023</v>
      </c>
      <c r="I41" s="18">
        <v>2827023</v>
      </c>
      <c r="J41" s="18">
        <v>0</v>
      </c>
      <c r="K41" s="18">
        <v>210900</v>
      </c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5">
        <f t="shared" si="0"/>
        <v>210900</v>
      </c>
      <c r="W41" s="7">
        <f t="shared" si="1"/>
        <v>7.460144469995468E-2</v>
      </c>
    </row>
    <row r="42" spans="1:23" ht="15.75" x14ac:dyDescent="0.3">
      <c r="A42" s="8">
        <v>41</v>
      </c>
      <c r="B42" s="9">
        <v>10069</v>
      </c>
      <c r="C42" s="9">
        <v>150122</v>
      </c>
      <c r="D42" s="9" t="s">
        <v>7</v>
      </c>
      <c r="E42" s="9" t="s">
        <v>9</v>
      </c>
      <c r="F42" s="17" t="s">
        <v>61</v>
      </c>
      <c r="G42" s="6" t="s">
        <v>11</v>
      </c>
      <c r="H42" s="18">
        <v>50000</v>
      </c>
      <c r="I42" s="18">
        <v>50000</v>
      </c>
      <c r="J42" s="18">
        <v>0</v>
      </c>
      <c r="K42" s="18">
        <v>0</v>
      </c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5">
        <f t="shared" si="0"/>
        <v>0</v>
      </c>
      <c r="W42" s="7">
        <f t="shared" si="1"/>
        <v>0</v>
      </c>
    </row>
    <row r="43" spans="1:23" ht="15.75" x14ac:dyDescent="0.3">
      <c r="A43" s="8">
        <v>42</v>
      </c>
      <c r="B43" s="9">
        <v>10069</v>
      </c>
      <c r="C43" s="9">
        <v>150122</v>
      </c>
      <c r="D43" s="9" t="s">
        <v>7</v>
      </c>
      <c r="E43" s="9" t="s">
        <v>9</v>
      </c>
      <c r="F43" s="17" t="s">
        <v>62</v>
      </c>
      <c r="G43" s="6" t="s">
        <v>11</v>
      </c>
      <c r="H43" s="18">
        <v>1913424</v>
      </c>
      <c r="I43" s="18">
        <v>1913424</v>
      </c>
      <c r="J43" s="18">
        <v>90109.330000000016</v>
      </c>
      <c r="K43" s="18">
        <v>78035.020000000019</v>
      </c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5">
        <f t="shared" si="0"/>
        <v>168144.35000000003</v>
      </c>
      <c r="W43" s="7">
        <f t="shared" si="1"/>
        <v>8.7876158133273152E-2</v>
      </c>
    </row>
    <row r="44" spans="1:23" ht="15.75" x14ac:dyDescent="0.3">
      <c r="A44" s="9">
        <v>43</v>
      </c>
      <c r="B44" s="9">
        <v>10069</v>
      </c>
      <c r="C44" s="9">
        <v>150122</v>
      </c>
      <c r="D44" s="9" t="s">
        <v>7</v>
      </c>
      <c r="E44" s="9" t="s">
        <v>9</v>
      </c>
      <c r="F44" s="16" t="s">
        <v>19</v>
      </c>
      <c r="G44" s="6" t="s">
        <v>11</v>
      </c>
      <c r="H44" s="15">
        <v>5530507</v>
      </c>
      <c r="I44" s="15">
        <v>5530507</v>
      </c>
      <c r="J44" s="15">
        <v>391187.57</v>
      </c>
      <c r="K44" s="15">
        <v>491236.17</v>
      </c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5">
        <f t="shared" si="0"/>
        <v>882423.74</v>
      </c>
      <c r="W44" s="7">
        <f t="shared" si="1"/>
        <v>0.15955566822354622</v>
      </c>
    </row>
    <row r="45" spans="1:23" ht="15.75" x14ac:dyDescent="0.3">
      <c r="A45" s="8">
        <v>44</v>
      </c>
      <c r="B45" s="9">
        <v>10069</v>
      </c>
      <c r="C45" s="9">
        <v>150122</v>
      </c>
      <c r="D45" s="9" t="s">
        <v>7</v>
      </c>
      <c r="E45" s="9" t="s">
        <v>9</v>
      </c>
      <c r="F45" s="17" t="s">
        <v>64</v>
      </c>
      <c r="G45" s="6" t="s">
        <v>11</v>
      </c>
      <c r="H45" s="18">
        <v>5311948</v>
      </c>
      <c r="I45" s="18">
        <v>5184948</v>
      </c>
      <c r="J45" s="18">
        <v>388173.57</v>
      </c>
      <c r="K45" s="18">
        <v>394188.42</v>
      </c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5">
        <f t="shared" si="0"/>
        <v>782361.99</v>
      </c>
      <c r="W45" s="7">
        <f t="shared" si="1"/>
        <v>0.15089100025689747</v>
      </c>
    </row>
    <row r="46" spans="1:23" ht="15.75" x14ac:dyDescent="0.3">
      <c r="A46" s="8">
        <v>45</v>
      </c>
      <c r="B46" s="9">
        <v>10069</v>
      </c>
      <c r="C46" s="9">
        <v>150122</v>
      </c>
      <c r="D46" s="9" t="s">
        <v>7</v>
      </c>
      <c r="E46" s="9" t="s">
        <v>9</v>
      </c>
      <c r="F46" s="17" t="s">
        <v>20</v>
      </c>
      <c r="G46" s="6" t="s">
        <v>11</v>
      </c>
      <c r="H46" s="18">
        <v>100000</v>
      </c>
      <c r="I46" s="18">
        <v>227000</v>
      </c>
      <c r="J46" s="18">
        <v>0</v>
      </c>
      <c r="K46" s="18">
        <v>95631.75</v>
      </c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5">
        <f t="shared" si="0"/>
        <v>95631.75</v>
      </c>
      <c r="W46" s="7">
        <f t="shared" si="1"/>
        <v>0.42128524229074887</v>
      </c>
    </row>
    <row r="47" spans="1:23" ht="15.75" x14ac:dyDescent="0.3">
      <c r="A47" s="8">
        <v>46</v>
      </c>
      <c r="B47" s="9">
        <v>10069</v>
      </c>
      <c r="C47" s="9">
        <v>150122</v>
      </c>
      <c r="D47" s="9" t="s">
        <v>7</v>
      </c>
      <c r="E47" s="9" t="s">
        <v>9</v>
      </c>
      <c r="F47" s="17" t="s">
        <v>67</v>
      </c>
      <c r="G47" s="6" t="s">
        <v>11</v>
      </c>
      <c r="H47" s="18">
        <v>118559</v>
      </c>
      <c r="I47" s="18">
        <v>118559</v>
      </c>
      <c r="J47" s="18">
        <v>3014</v>
      </c>
      <c r="K47" s="18">
        <v>1416</v>
      </c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5">
        <f t="shared" si="0"/>
        <v>4430</v>
      </c>
      <c r="W47" s="7">
        <f t="shared" si="1"/>
        <v>3.73653623934075E-2</v>
      </c>
    </row>
    <row r="48" spans="1:23" ht="15.75" x14ac:dyDescent="0.3">
      <c r="A48" s="8">
        <v>47</v>
      </c>
      <c r="B48" s="9">
        <v>10069</v>
      </c>
      <c r="C48" s="9">
        <v>150122</v>
      </c>
      <c r="D48" s="9" t="s">
        <v>7</v>
      </c>
      <c r="E48" s="9" t="s">
        <v>9</v>
      </c>
      <c r="F48" s="16" t="s">
        <v>22</v>
      </c>
      <c r="G48" s="6" t="s">
        <v>11</v>
      </c>
      <c r="H48" s="15">
        <v>68819650</v>
      </c>
      <c r="I48" s="15">
        <v>74566432</v>
      </c>
      <c r="J48" s="15">
        <v>3069350.1399999997</v>
      </c>
      <c r="K48" s="15">
        <v>10712978.91</v>
      </c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5">
        <f t="shared" si="0"/>
        <v>13782329.050000001</v>
      </c>
      <c r="W48" s="7">
        <f t="shared" si="1"/>
        <v>0.18483288901365164</v>
      </c>
    </row>
    <row r="49" spans="1:23" ht="15.75" x14ac:dyDescent="0.3">
      <c r="A49" s="8">
        <v>48</v>
      </c>
      <c r="B49" s="9">
        <v>10069</v>
      </c>
      <c r="C49" s="9">
        <v>150122</v>
      </c>
      <c r="D49" s="9" t="s">
        <v>7</v>
      </c>
      <c r="E49" s="9" t="s">
        <v>9</v>
      </c>
      <c r="F49" s="17" t="s">
        <v>23</v>
      </c>
      <c r="G49" s="6" t="s">
        <v>11</v>
      </c>
      <c r="H49" s="18">
        <v>100000</v>
      </c>
      <c r="I49" s="18">
        <v>13347</v>
      </c>
      <c r="J49" s="18">
        <v>0</v>
      </c>
      <c r="K49" s="18">
        <v>993.5</v>
      </c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5">
        <f t="shared" si="0"/>
        <v>993.5</v>
      </c>
      <c r="W49" s="7">
        <f t="shared" si="1"/>
        <v>7.4436202892035661E-2</v>
      </c>
    </row>
    <row r="50" spans="1:23" ht="15.75" x14ac:dyDescent="0.3">
      <c r="A50" s="9">
        <v>49</v>
      </c>
      <c r="B50" s="9">
        <v>10069</v>
      </c>
      <c r="C50" s="9">
        <v>150122</v>
      </c>
      <c r="D50" s="9" t="s">
        <v>7</v>
      </c>
      <c r="E50" s="9" t="s">
        <v>9</v>
      </c>
      <c r="F50" s="17" t="s">
        <v>70</v>
      </c>
      <c r="G50" s="6" t="s">
        <v>11</v>
      </c>
      <c r="H50" s="18">
        <v>0</v>
      </c>
      <c r="I50" s="18">
        <v>11174</v>
      </c>
      <c r="J50" s="18">
        <v>0</v>
      </c>
      <c r="K50" s="18">
        <v>0</v>
      </c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5">
        <f t="shared" si="0"/>
        <v>0</v>
      </c>
      <c r="W50" s="7">
        <f t="shared" si="1"/>
        <v>0</v>
      </c>
    </row>
    <row r="51" spans="1:23" ht="15.75" x14ac:dyDescent="0.3">
      <c r="A51" s="8">
        <v>50</v>
      </c>
      <c r="B51" s="9">
        <v>10069</v>
      </c>
      <c r="C51" s="9">
        <v>150122</v>
      </c>
      <c r="D51" s="9" t="s">
        <v>7</v>
      </c>
      <c r="E51" s="9" t="s">
        <v>9</v>
      </c>
      <c r="F51" s="17" t="s">
        <v>73</v>
      </c>
      <c r="G51" s="6" t="s">
        <v>11</v>
      </c>
      <c r="H51" s="18">
        <v>900000</v>
      </c>
      <c r="I51" s="18">
        <v>2956023</v>
      </c>
      <c r="J51" s="18">
        <v>324034.76</v>
      </c>
      <c r="K51" s="18">
        <v>83086.459999999992</v>
      </c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5">
        <f t="shared" si="0"/>
        <v>407121.22</v>
      </c>
      <c r="W51" s="7">
        <f t="shared" si="1"/>
        <v>0.13772599874899483</v>
      </c>
    </row>
    <row r="52" spans="1:23" ht="15.75" x14ac:dyDescent="0.3">
      <c r="A52" s="8">
        <v>51</v>
      </c>
      <c r="B52" s="9">
        <v>10069</v>
      </c>
      <c r="C52" s="9">
        <v>150122</v>
      </c>
      <c r="D52" s="9" t="s">
        <v>7</v>
      </c>
      <c r="E52" s="9" t="s">
        <v>9</v>
      </c>
      <c r="F52" s="17" t="s">
        <v>74</v>
      </c>
      <c r="G52" s="6" t="s">
        <v>11</v>
      </c>
      <c r="H52" s="18">
        <v>0</v>
      </c>
      <c r="I52" s="18">
        <v>18620</v>
      </c>
      <c r="J52" s="18">
        <v>0</v>
      </c>
      <c r="K52" s="18">
        <v>0</v>
      </c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5">
        <f t="shared" si="0"/>
        <v>0</v>
      </c>
      <c r="W52" s="7">
        <f t="shared" si="1"/>
        <v>0</v>
      </c>
    </row>
    <row r="53" spans="1:23" ht="15.75" x14ac:dyDescent="0.3">
      <c r="A53" s="8">
        <v>52</v>
      </c>
      <c r="B53" s="9">
        <v>10069</v>
      </c>
      <c r="C53" s="9">
        <v>150122</v>
      </c>
      <c r="D53" s="9" t="s">
        <v>7</v>
      </c>
      <c r="E53" s="9" t="s">
        <v>9</v>
      </c>
      <c r="F53" s="17" t="s">
        <v>75</v>
      </c>
      <c r="G53" s="6" t="s">
        <v>11</v>
      </c>
      <c r="H53" s="18">
        <v>0</v>
      </c>
      <c r="I53" s="18">
        <v>45225</v>
      </c>
      <c r="J53" s="18">
        <v>0</v>
      </c>
      <c r="K53" s="18">
        <v>0</v>
      </c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5">
        <f t="shared" si="0"/>
        <v>0</v>
      </c>
      <c r="W53" s="7">
        <f t="shared" si="1"/>
        <v>0</v>
      </c>
    </row>
    <row r="54" spans="1:23" ht="15.75" x14ac:dyDescent="0.3">
      <c r="A54" s="8">
        <v>53</v>
      </c>
      <c r="B54" s="9">
        <v>10069</v>
      </c>
      <c r="C54" s="9">
        <v>150122</v>
      </c>
      <c r="D54" s="9" t="s">
        <v>7</v>
      </c>
      <c r="E54" s="9" t="s">
        <v>9</v>
      </c>
      <c r="F54" s="17" t="s">
        <v>76</v>
      </c>
      <c r="G54" s="6" t="s">
        <v>11</v>
      </c>
      <c r="H54" s="18">
        <v>0</v>
      </c>
      <c r="I54" s="18">
        <v>24260</v>
      </c>
      <c r="J54" s="18">
        <v>0</v>
      </c>
      <c r="K54" s="18">
        <v>23908.03</v>
      </c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5">
        <f t="shared" si="0"/>
        <v>23908.03</v>
      </c>
      <c r="W54" s="7">
        <f t="shared" si="1"/>
        <v>0.98549175597691674</v>
      </c>
    </row>
    <row r="55" spans="1:23" ht="15.75" x14ac:dyDescent="0.3">
      <c r="A55" s="8">
        <v>54</v>
      </c>
      <c r="B55" s="9">
        <v>10069</v>
      </c>
      <c r="C55" s="9">
        <v>150122</v>
      </c>
      <c r="D55" s="9" t="s">
        <v>7</v>
      </c>
      <c r="E55" s="9" t="s">
        <v>9</v>
      </c>
      <c r="F55" s="17" t="s">
        <v>24</v>
      </c>
      <c r="G55" s="6" t="s">
        <v>11</v>
      </c>
      <c r="H55" s="18">
        <v>20000</v>
      </c>
      <c r="I55" s="18">
        <v>21573</v>
      </c>
      <c r="J55" s="18">
        <v>0</v>
      </c>
      <c r="K55" s="18">
        <v>0</v>
      </c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5">
        <f t="shared" si="0"/>
        <v>0</v>
      </c>
      <c r="W55" s="7">
        <f t="shared" si="1"/>
        <v>0</v>
      </c>
    </row>
    <row r="56" spans="1:23" ht="15.75" x14ac:dyDescent="0.3">
      <c r="A56" s="9">
        <v>55</v>
      </c>
      <c r="B56" s="9">
        <v>10069</v>
      </c>
      <c r="C56" s="9">
        <v>150122</v>
      </c>
      <c r="D56" s="9" t="s">
        <v>7</v>
      </c>
      <c r="E56" s="9" t="s">
        <v>9</v>
      </c>
      <c r="F56" s="17" t="s">
        <v>25</v>
      </c>
      <c r="G56" s="6" t="s">
        <v>11</v>
      </c>
      <c r="H56" s="18">
        <v>20000</v>
      </c>
      <c r="I56" s="18">
        <v>53346</v>
      </c>
      <c r="J56" s="18">
        <v>0</v>
      </c>
      <c r="K56" s="18">
        <v>0</v>
      </c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5">
        <f t="shared" si="0"/>
        <v>0</v>
      </c>
      <c r="W56" s="7">
        <f t="shared" si="1"/>
        <v>0</v>
      </c>
    </row>
    <row r="57" spans="1:23" ht="15.75" x14ac:dyDescent="0.3">
      <c r="A57" s="8">
        <v>56</v>
      </c>
      <c r="B57" s="9">
        <v>10069</v>
      </c>
      <c r="C57" s="9">
        <v>150122</v>
      </c>
      <c r="D57" s="9" t="s">
        <v>7</v>
      </c>
      <c r="E57" s="9" t="s">
        <v>9</v>
      </c>
      <c r="F57" s="17" t="s">
        <v>79</v>
      </c>
      <c r="G57" s="6" t="s">
        <v>11</v>
      </c>
      <c r="H57" s="18">
        <v>0</v>
      </c>
      <c r="I57" s="18">
        <v>235741</v>
      </c>
      <c r="J57" s="18">
        <v>0</v>
      </c>
      <c r="K57" s="18">
        <v>35371.660000000003</v>
      </c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5">
        <f t="shared" si="0"/>
        <v>35371.660000000003</v>
      </c>
      <c r="W57" s="7">
        <f t="shared" si="1"/>
        <v>0.15004458282606761</v>
      </c>
    </row>
    <row r="58" spans="1:23" ht="15.75" x14ac:dyDescent="0.3">
      <c r="A58" s="8">
        <v>57</v>
      </c>
      <c r="B58" s="9">
        <v>10069</v>
      </c>
      <c r="C58" s="9">
        <v>150122</v>
      </c>
      <c r="D58" s="9" t="s">
        <v>7</v>
      </c>
      <c r="E58" s="9" t="s">
        <v>9</v>
      </c>
      <c r="F58" s="17" t="s">
        <v>27</v>
      </c>
      <c r="G58" s="6" t="s">
        <v>11</v>
      </c>
      <c r="H58" s="18">
        <v>0</v>
      </c>
      <c r="I58" s="18">
        <v>6000</v>
      </c>
      <c r="J58" s="18">
        <v>0</v>
      </c>
      <c r="K58" s="18">
        <v>0</v>
      </c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5">
        <f t="shared" si="0"/>
        <v>0</v>
      </c>
      <c r="W58" s="7">
        <f t="shared" si="1"/>
        <v>0</v>
      </c>
    </row>
    <row r="59" spans="1:23" ht="15.75" x14ac:dyDescent="0.3">
      <c r="A59" s="8">
        <v>58</v>
      </c>
      <c r="B59" s="9">
        <v>10069</v>
      </c>
      <c r="C59" s="9">
        <v>150122</v>
      </c>
      <c r="D59" s="9" t="s">
        <v>7</v>
      </c>
      <c r="E59" s="9" t="s">
        <v>9</v>
      </c>
      <c r="F59" s="17" t="s">
        <v>90</v>
      </c>
      <c r="G59" s="6" t="s">
        <v>11</v>
      </c>
      <c r="H59" s="18">
        <v>0</v>
      </c>
      <c r="I59" s="18">
        <v>2070</v>
      </c>
      <c r="J59" s="18">
        <v>0</v>
      </c>
      <c r="K59" s="18">
        <v>0</v>
      </c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5">
        <f t="shared" si="0"/>
        <v>0</v>
      </c>
      <c r="W59" s="7">
        <f t="shared" si="1"/>
        <v>0</v>
      </c>
    </row>
    <row r="60" spans="1:23" ht="15.75" x14ac:dyDescent="0.3">
      <c r="A60" s="8">
        <v>59</v>
      </c>
      <c r="B60" s="9">
        <v>10069</v>
      </c>
      <c r="C60" s="9">
        <v>150122</v>
      </c>
      <c r="D60" s="9" t="s">
        <v>7</v>
      </c>
      <c r="E60" s="9" t="s">
        <v>9</v>
      </c>
      <c r="F60" s="17" t="s">
        <v>92</v>
      </c>
      <c r="G60" s="6" t="s">
        <v>11</v>
      </c>
      <c r="H60" s="18">
        <v>0</v>
      </c>
      <c r="I60" s="18">
        <v>355881</v>
      </c>
      <c r="J60" s="18">
        <v>0</v>
      </c>
      <c r="K60" s="18">
        <v>352230.18</v>
      </c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5">
        <f t="shared" si="0"/>
        <v>352230.18</v>
      </c>
      <c r="W60" s="7">
        <f t="shared" si="1"/>
        <v>0.98974145852124729</v>
      </c>
    </row>
    <row r="61" spans="1:23" ht="15.75" x14ac:dyDescent="0.3">
      <c r="A61" s="8">
        <v>60</v>
      </c>
      <c r="B61" s="9">
        <v>10069</v>
      </c>
      <c r="C61" s="9">
        <v>150122</v>
      </c>
      <c r="D61" s="9" t="s">
        <v>7</v>
      </c>
      <c r="E61" s="9" t="s">
        <v>9</v>
      </c>
      <c r="F61" s="17" t="s">
        <v>28</v>
      </c>
      <c r="G61" s="6" t="s">
        <v>11</v>
      </c>
      <c r="H61" s="18">
        <v>0</v>
      </c>
      <c r="I61" s="18">
        <v>613814</v>
      </c>
      <c r="J61" s="18">
        <v>0</v>
      </c>
      <c r="K61" s="18">
        <v>0</v>
      </c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5">
        <f t="shared" si="0"/>
        <v>0</v>
      </c>
      <c r="W61" s="7">
        <f t="shared" si="1"/>
        <v>0</v>
      </c>
    </row>
    <row r="62" spans="1:23" ht="15.75" x14ac:dyDescent="0.3">
      <c r="A62" s="9">
        <v>61</v>
      </c>
      <c r="B62" s="9">
        <v>10069</v>
      </c>
      <c r="C62" s="9">
        <v>150122</v>
      </c>
      <c r="D62" s="9" t="s">
        <v>7</v>
      </c>
      <c r="E62" s="9" t="s">
        <v>9</v>
      </c>
      <c r="F62" s="17" t="s">
        <v>100</v>
      </c>
      <c r="G62" s="6" t="s">
        <v>11</v>
      </c>
      <c r="H62" s="18">
        <v>2359250</v>
      </c>
      <c r="I62" s="18">
        <v>2489000</v>
      </c>
      <c r="J62" s="18">
        <v>0</v>
      </c>
      <c r="K62" s="18">
        <v>151731.5</v>
      </c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5">
        <f t="shared" si="0"/>
        <v>151731.5</v>
      </c>
      <c r="W62" s="7">
        <f t="shared" si="1"/>
        <v>6.0960827641623139E-2</v>
      </c>
    </row>
    <row r="63" spans="1:23" ht="15.75" x14ac:dyDescent="0.3">
      <c r="A63" s="8">
        <v>62</v>
      </c>
      <c r="B63" s="9">
        <v>10069</v>
      </c>
      <c r="C63" s="9">
        <v>150122</v>
      </c>
      <c r="D63" s="9" t="s">
        <v>7</v>
      </c>
      <c r="E63" s="9" t="s">
        <v>9</v>
      </c>
      <c r="F63" s="17" t="s">
        <v>101</v>
      </c>
      <c r="G63" s="6" t="s">
        <v>11</v>
      </c>
      <c r="H63" s="18">
        <v>2349920</v>
      </c>
      <c r="I63" s="18">
        <v>2511320</v>
      </c>
      <c r="J63" s="18">
        <v>0</v>
      </c>
      <c r="K63" s="18">
        <v>264162.89999999997</v>
      </c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5">
        <f t="shared" si="0"/>
        <v>264162.89999999997</v>
      </c>
      <c r="W63" s="7">
        <f t="shared" si="1"/>
        <v>0.1051888648200946</v>
      </c>
    </row>
    <row r="64" spans="1:23" ht="15.75" x14ac:dyDescent="0.3">
      <c r="A64" s="8">
        <v>63</v>
      </c>
      <c r="B64" s="9">
        <v>10069</v>
      </c>
      <c r="C64" s="9">
        <v>150122</v>
      </c>
      <c r="D64" s="9" t="s">
        <v>7</v>
      </c>
      <c r="E64" s="9" t="s">
        <v>9</v>
      </c>
      <c r="F64" s="17" t="s">
        <v>102</v>
      </c>
      <c r="G64" s="6" t="s">
        <v>11</v>
      </c>
      <c r="H64" s="18">
        <v>264118</v>
      </c>
      <c r="I64" s="18">
        <v>245224</v>
      </c>
      <c r="J64" s="18">
        <v>0</v>
      </c>
      <c r="K64" s="18">
        <v>0</v>
      </c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5">
        <f t="shared" si="0"/>
        <v>0</v>
      </c>
      <c r="W64" s="7">
        <f t="shared" si="1"/>
        <v>0</v>
      </c>
    </row>
    <row r="65" spans="1:23" ht="15.75" x14ac:dyDescent="0.3">
      <c r="A65" s="8">
        <v>64</v>
      </c>
      <c r="B65" s="9">
        <v>10069</v>
      </c>
      <c r="C65" s="9">
        <v>150122</v>
      </c>
      <c r="D65" s="9" t="s">
        <v>7</v>
      </c>
      <c r="E65" s="9" t="s">
        <v>9</v>
      </c>
      <c r="F65" s="17" t="s">
        <v>103</v>
      </c>
      <c r="G65" s="6" t="s">
        <v>11</v>
      </c>
      <c r="H65" s="18">
        <v>321364</v>
      </c>
      <c r="I65" s="18">
        <v>329458</v>
      </c>
      <c r="J65" s="18">
        <v>0</v>
      </c>
      <c r="K65" s="18">
        <v>3283.7</v>
      </c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5">
        <f t="shared" si="0"/>
        <v>3283.7</v>
      </c>
      <c r="W65" s="7">
        <f t="shared" si="1"/>
        <v>9.9669760637167704E-3</v>
      </c>
    </row>
    <row r="66" spans="1:23" ht="15.75" x14ac:dyDescent="0.3">
      <c r="A66" s="8">
        <v>65</v>
      </c>
      <c r="B66" s="9">
        <v>10069</v>
      </c>
      <c r="C66" s="9">
        <v>150122</v>
      </c>
      <c r="D66" s="9" t="s">
        <v>7</v>
      </c>
      <c r="E66" s="9" t="s">
        <v>9</v>
      </c>
      <c r="F66" s="17" t="s">
        <v>104</v>
      </c>
      <c r="G66" s="6" t="s">
        <v>11</v>
      </c>
      <c r="H66" s="18">
        <v>612059</v>
      </c>
      <c r="I66" s="18">
        <v>644459</v>
      </c>
      <c r="J66" s="18">
        <v>0</v>
      </c>
      <c r="K66" s="18">
        <v>0</v>
      </c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5">
        <f t="shared" si="0"/>
        <v>0</v>
      </c>
      <c r="W66" s="7">
        <f t="shared" si="1"/>
        <v>0</v>
      </c>
    </row>
    <row r="67" spans="1:23" ht="15.75" x14ac:dyDescent="0.3">
      <c r="A67" s="8">
        <v>66</v>
      </c>
      <c r="B67" s="9">
        <v>10069</v>
      </c>
      <c r="C67" s="9">
        <v>150122</v>
      </c>
      <c r="D67" s="9" t="s">
        <v>7</v>
      </c>
      <c r="E67" s="9" t="s">
        <v>9</v>
      </c>
      <c r="F67" s="17" t="s">
        <v>105</v>
      </c>
      <c r="G67" s="6" t="s">
        <v>11</v>
      </c>
      <c r="H67" s="18">
        <v>686570</v>
      </c>
      <c r="I67" s="18">
        <v>686570</v>
      </c>
      <c r="J67" s="18">
        <v>0</v>
      </c>
      <c r="K67" s="18">
        <v>0</v>
      </c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5">
        <f t="shared" ref="V67:V130" si="2">SUM(J67:U67)</f>
        <v>0</v>
      </c>
      <c r="W67" s="7">
        <f t="shared" ref="W67:W130" si="3">IFERROR(V67/I67,0)</f>
        <v>0</v>
      </c>
    </row>
    <row r="68" spans="1:23" ht="15.75" x14ac:dyDescent="0.3">
      <c r="A68" s="9">
        <v>67</v>
      </c>
      <c r="B68" s="9">
        <v>10069</v>
      </c>
      <c r="C68" s="9">
        <v>150122</v>
      </c>
      <c r="D68" s="9" t="s">
        <v>7</v>
      </c>
      <c r="E68" s="9" t="s">
        <v>9</v>
      </c>
      <c r="F68" s="17" t="s">
        <v>106</v>
      </c>
      <c r="G68" s="6" t="s">
        <v>11</v>
      </c>
      <c r="H68" s="18">
        <v>0</v>
      </c>
      <c r="I68" s="18">
        <v>8856</v>
      </c>
      <c r="J68" s="18">
        <v>0</v>
      </c>
      <c r="K68" s="18">
        <v>0</v>
      </c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5">
        <f t="shared" si="2"/>
        <v>0</v>
      </c>
      <c r="W68" s="7">
        <f t="shared" si="3"/>
        <v>0</v>
      </c>
    </row>
    <row r="69" spans="1:23" ht="15.75" x14ac:dyDescent="0.3">
      <c r="A69" s="8">
        <v>68</v>
      </c>
      <c r="B69" s="9">
        <v>10069</v>
      </c>
      <c r="C69" s="9">
        <v>150122</v>
      </c>
      <c r="D69" s="9" t="s">
        <v>7</v>
      </c>
      <c r="E69" s="9" t="s">
        <v>9</v>
      </c>
      <c r="F69" s="17" t="s">
        <v>107</v>
      </c>
      <c r="G69" s="6" t="s">
        <v>11</v>
      </c>
      <c r="H69" s="18">
        <v>200000</v>
      </c>
      <c r="I69" s="18">
        <v>77300</v>
      </c>
      <c r="J69" s="18">
        <v>0</v>
      </c>
      <c r="K69" s="18">
        <v>4012.13</v>
      </c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5">
        <f t="shared" si="2"/>
        <v>4012.13</v>
      </c>
      <c r="W69" s="7">
        <f t="shared" si="3"/>
        <v>5.1903363518758086E-2</v>
      </c>
    </row>
    <row r="70" spans="1:23" ht="15.75" x14ac:dyDescent="0.3">
      <c r="A70" s="8">
        <v>69</v>
      </c>
      <c r="B70" s="9">
        <v>10069</v>
      </c>
      <c r="C70" s="9">
        <v>150122</v>
      </c>
      <c r="D70" s="9" t="s">
        <v>7</v>
      </c>
      <c r="E70" s="9" t="s">
        <v>9</v>
      </c>
      <c r="F70" s="17" t="s">
        <v>108</v>
      </c>
      <c r="G70" s="6" t="s">
        <v>11</v>
      </c>
      <c r="H70" s="18">
        <v>150000</v>
      </c>
      <c r="I70" s="18">
        <v>207696</v>
      </c>
      <c r="J70" s="18">
        <v>2466.4899999999998</v>
      </c>
      <c r="K70" s="18">
        <v>55914.1</v>
      </c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5">
        <f t="shared" si="2"/>
        <v>58380.59</v>
      </c>
      <c r="W70" s="7">
        <f t="shared" si="3"/>
        <v>0.28108673253216238</v>
      </c>
    </row>
    <row r="71" spans="1:23" ht="15.75" x14ac:dyDescent="0.3">
      <c r="A71" s="8">
        <v>70</v>
      </c>
      <c r="B71" s="9">
        <v>10069</v>
      </c>
      <c r="C71" s="9">
        <v>150122</v>
      </c>
      <c r="D71" s="9" t="s">
        <v>7</v>
      </c>
      <c r="E71" s="9" t="s">
        <v>9</v>
      </c>
      <c r="F71" s="17" t="s">
        <v>109</v>
      </c>
      <c r="G71" s="6" t="s">
        <v>11</v>
      </c>
      <c r="H71" s="18">
        <v>21041939</v>
      </c>
      <c r="I71" s="18">
        <v>21041939</v>
      </c>
      <c r="J71" s="18">
        <v>0</v>
      </c>
      <c r="K71" s="18">
        <v>2682401.83</v>
      </c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5">
        <f t="shared" si="2"/>
        <v>2682401.83</v>
      </c>
      <c r="W71" s="7">
        <f t="shared" si="3"/>
        <v>0.12747883310563726</v>
      </c>
    </row>
    <row r="72" spans="1:23" ht="15.75" x14ac:dyDescent="0.3">
      <c r="A72" s="8">
        <v>71</v>
      </c>
      <c r="B72" s="9">
        <v>10069</v>
      </c>
      <c r="C72" s="9">
        <v>150122</v>
      </c>
      <c r="D72" s="9" t="s">
        <v>7</v>
      </c>
      <c r="E72" s="9" t="s">
        <v>9</v>
      </c>
      <c r="F72" s="17" t="s">
        <v>111</v>
      </c>
      <c r="G72" s="6" t="s">
        <v>11</v>
      </c>
      <c r="H72" s="18">
        <v>0</v>
      </c>
      <c r="I72" s="18">
        <v>384808</v>
      </c>
      <c r="J72" s="18">
        <v>0</v>
      </c>
      <c r="K72" s="18">
        <v>0</v>
      </c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5">
        <f t="shared" si="2"/>
        <v>0</v>
      </c>
      <c r="W72" s="7">
        <f t="shared" si="3"/>
        <v>0</v>
      </c>
    </row>
    <row r="73" spans="1:23" ht="15.75" x14ac:dyDescent="0.3">
      <c r="A73" s="8">
        <v>72</v>
      </c>
      <c r="B73" s="9">
        <v>10069</v>
      </c>
      <c r="C73" s="9">
        <v>150122</v>
      </c>
      <c r="D73" s="9" t="s">
        <v>7</v>
      </c>
      <c r="E73" s="9" t="s">
        <v>9</v>
      </c>
      <c r="F73" s="17" t="s">
        <v>114</v>
      </c>
      <c r="G73" s="6" t="s">
        <v>11</v>
      </c>
      <c r="H73" s="18">
        <v>0</v>
      </c>
      <c r="I73" s="18">
        <v>105222</v>
      </c>
      <c r="J73" s="18">
        <v>0</v>
      </c>
      <c r="K73" s="18">
        <v>2498.44</v>
      </c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5">
        <f t="shared" si="2"/>
        <v>2498.44</v>
      </c>
      <c r="W73" s="7">
        <f t="shared" si="3"/>
        <v>2.3744464085457415E-2</v>
      </c>
    </row>
    <row r="74" spans="1:23" ht="15.75" x14ac:dyDescent="0.3">
      <c r="A74" s="9">
        <v>73</v>
      </c>
      <c r="B74" s="9">
        <v>10069</v>
      </c>
      <c r="C74" s="9">
        <v>150122</v>
      </c>
      <c r="D74" s="9" t="s">
        <v>7</v>
      </c>
      <c r="E74" s="9" t="s">
        <v>9</v>
      </c>
      <c r="F74" s="17" t="s">
        <v>116</v>
      </c>
      <c r="G74" s="6" t="s">
        <v>11</v>
      </c>
      <c r="H74" s="18">
        <v>900000</v>
      </c>
      <c r="I74" s="18">
        <v>1057443</v>
      </c>
      <c r="J74" s="18">
        <v>0</v>
      </c>
      <c r="K74" s="18">
        <v>142256.16</v>
      </c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5">
        <f t="shared" si="2"/>
        <v>142256.16</v>
      </c>
      <c r="W74" s="7">
        <f t="shared" si="3"/>
        <v>0.13452844266783173</v>
      </c>
    </row>
    <row r="75" spans="1:23" ht="15.75" x14ac:dyDescent="0.3">
      <c r="A75" s="8">
        <v>74</v>
      </c>
      <c r="B75" s="9">
        <v>10069</v>
      </c>
      <c r="C75" s="9">
        <v>150122</v>
      </c>
      <c r="D75" s="9" t="s">
        <v>7</v>
      </c>
      <c r="E75" s="9" t="s">
        <v>9</v>
      </c>
      <c r="F75" s="17" t="s">
        <v>117</v>
      </c>
      <c r="G75" s="6" t="s">
        <v>11</v>
      </c>
      <c r="H75" s="18">
        <v>500000</v>
      </c>
      <c r="I75" s="18">
        <v>1098864</v>
      </c>
      <c r="J75" s="18">
        <v>0</v>
      </c>
      <c r="K75" s="18">
        <v>1098863.2</v>
      </c>
      <c r="L75" s="19"/>
      <c r="M75" s="19"/>
      <c r="N75" s="19"/>
      <c r="O75" s="19"/>
      <c r="P75" s="19"/>
      <c r="Q75" s="19"/>
      <c r="R75" s="19"/>
      <c r="S75" s="19"/>
      <c r="T75" s="19"/>
      <c r="U75" s="19"/>
      <c r="V75" s="15">
        <f t="shared" si="2"/>
        <v>1098863.2</v>
      </c>
      <c r="W75" s="7">
        <f t="shared" si="3"/>
        <v>0.99999927197542182</v>
      </c>
    </row>
    <row r="76" spans="1:23" ht="15.75" x14ac:dyDescent="0.3">
      <c r="A76" s="8">
        <v>75</v>
      </c>
      <c r="B76" s="9">
        <v>10069</v>
      </c>
      <c r="C76" s="9">
        <v>150122</v>
      </c>
      <c r="D76" s="9" t="s">
        <v>7</v>
      </c>
      <c r="E76" s="9" t="s">
        <v>9</v>
      </c>
      <c r="F76" s="17" t="s">
        <v>118</v>
      </c>
      <c r="G76" s="6" t="s">
        <v>11</v>
      </c>
      <c r="H76" s="18">
        <v>200000</v>
      </c>
      <c r="I76" s="18">
        <v>337116</v>
      </c>
      <c r="J76" s="18">
        <v>3414</v>
      </c>
      <c r="K76" s="18">
        <v>2730</v>
      </c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5">
        <f t="shared" si="2"/>
        <v>6144</v>
      </c>
      <c r="W76" s="7">
        <f t="shared" si="3"/>
        <v>1.822518064998398E-2</v>
      </c>
    </row>
    <row r="77" spans="1:23" ht="15.75" x14ac:dyDescent="0.3">
      <c r="A77" s="8">
        <v>76</v>
      </c>
      <c r="B77" s="9">
        <v>10069</v>
      </c>
      <c r="C77" s="9">
        <v>150122</v>
      </c>
      <c r="D77" s="9" t="s">
        <v>7</v>
      </c>
      <c r="E77" s="9" t="s">
        <v>9</v>
      </c>
      <c r="F77" s="17" t="s">
        <v>119</v>
      </c>
      <c r="G77" s="6" t="s">
        <v>11</v>
      </c>
      <c r="H77" s="18">
        <v>35000</v>
      </c>
      <c r="I77" s="18">
        <v>30642</v>
      </c>
      <c r="J77" s="18">
        <v>0</v>
      </c>
      <c r="K77" s="18">
        <v>0</v>
      </c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5">
        <f t="shared" si="2"/>
        <v>0</v>
      </c>
      <c r="W77" s="7">
        <f t="shared" si="3"/>
        <v>0</v>
      </c>
    </row>
    <row r="78" spans="1:23" ht="15.75" x14ac:dyDescent="0.3">
      <c r="A78" s="8">
        <v>77</v>
      </c>
      <c r="B78" s="9">
        <v>10069</v>
      </c>
      <c r="C78" s="9">
        <v>150122</v>
      </c>
      <c r="D78" s="9" t="s">
        <v>7</v>
      </c>
      <c r="E78" s="9" t="s">
        <v>9</v>
      </c>
      <c r="F78" s="17" t="s">
        <v>121</v>
      </c>
      <c r="G78" s="6" t="s">
        <v>11</v>
      </c>
      <c r="H78" s="18">
        <v>0</v>
      </c>
      <c r="I78" s="18">
        <v>6690</v>
      </c>
      <c r="J78" s="18">
        <v>0</v>
      </c>
      <c r="K78" s="18">
        <v>4022</v>
      </c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5">
        <f t="shared" si="2"/>
        <v>4022</v>
      </c>
      <c r="W78" s="7">
        <f t="shared" si="3"/>
        <v>0.6011958146487294</v>
      </c>
    </row>
    <row r="79" spans="1:23" ht="15.75" x14ac:dyDescent="0.3">
      <c r="A79" s="8">
        <v>78</v>
      </c>
      <c r="B79" s="9">
        <v>10069</v>
      </c>
      <c r="C79" s="9">
        <v>150122</v>
      </c>
      <c r="D79" s="9" t="s">
        <v>7</v>
      </c>
      <c r="E79" s="9" t="s">
        <v>9</v>
      </c>
      <c r="F79" s="17" t="s">
        <v>122</v>
      </c>
      <c r="G79" s="6" t="s">
        <v>11</v>
      </c>
      <c r="H79" s="18">
        <v>500000</v>
      </c>
      <c r="I79" s="18">
        <v>500000</v>
      </c>
      <c r="J79" s="18">
        <v>0</v>
      </c>
      <c r="K79" s="18">
        <v>0</v>
      </c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5">
        <f t="shared" si="2"/>
        <v>0</v>
      </c>
      <c r="W79" s="7">
        <f t="shared" si="3"/>
        <v>0</v>
      </c>
    </row>
    <row r="80" spans="1:23" ht="15.75" x14ac:dyDescent="0.3">
      <c r="A80" s="9">
        <v>79</v>
      </c>
      <c r="B80" s="9">
        <v>10069</v>
      </c>
      <c r="C80" s="9">
        <v>150122</v>
      </c>
      <c r="D80" s="9" t="s">
        <v>7</v>
      </c>
      <c r="E80" s="9" t="s">
        <v>9</v>
      </c>
      <c r="F80" s="17" t="s">
        <v>193</v>
      </c>
      <c r="G80" s="6" t="s">
        <v>11</v>
      </c>
      <c r="H80" s="18">
        <v>0</v>
      </c>
      <c r="I80" s="18">
        <v>44604</v>
      </c>
      <c r="J80" s="18">
        <v>8260</v>
      </c>
      <c r="K80" s="18">
        <v>0</v>
      </c>
      <c r="L80" s="19"/>
      <c r="M80" s="19"/>
      <c r="N80" s="19"/>
      <c r="O80" s="19"/>
      <c r="P80" s="19"/>
      <c r="Q80" s="19"/>
      <c r="R80" s="19"/>
      <c r="S80" s="19"/>
      <c r="T80" s="19"/>
      <c r="U80" s="19"/>
      <c r="V80" s="15">
        <f t="shared" si="2"/>
        <v>8260</v>
      </c>
      <c r="W80" s="7">
        <f t="shared" si="3"/>
        <v>0.18518518518518517</v>
      </c>
    </row>
    <row r="81" spans="1:23" ht="15.75" x14ac:dyDescent="0.3">
      <c r="A81" s="8">
        <v>80</v>
      </c>
      <c r="B81" s="9">
        <v>10069</v>
      </c>
      <c r="C81" s="9">
        <v>150122</v>
      </c>
      <c r="D81" s="9" t="s">
        <v>7</v>
      </c>
      <c r="E81" s="9" t="s">
        <v>9</v>
      </c>
      <c r="F81" s="17" t="s">
        <v>124</v>
      </c>
      <c r="G81" s="6" t="s">
        <v>11</v>
      </c>
      <c r="H81" s="18">
        <v>0</v>
      </c>
      <c r="I81" s="18">
        <v>329616</v>
      </c>
      <c r="J81" s="18">
        <v>0</v>
      </c>
      <c r="K81" s="18">
        <v>0</v>
      </c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5">
        <f t="shared" si="2"/>
        <v>0</v>
      </c>
      <c r="W81" s="7">
        <f t="shared" si="3"/>
        <v>0</v>
      </c>
    </row>
    <row r="82" spans="1:23" ht="15.75" x14ac:dyDescent="0.3">
      <c r="A82" s="8">
        <v>81</v>
      </c>
      <c r="B82" s="9">
        <v>10069</v>
      </c>
      <c r="C82" s="9">
        <v>150122</v>
      </c>
      <c r="D82" s="9" t="s">
        <v>7</v>
      </c>
      <c r="E82" s="9" t="s">
        <v>9</v>
      </c>
      <c r="F82" s="17" t="s">
        <v>126</v>
      </c>
      <c r="G82" s="6" t="s">
        <v>11</v>
      </c>
      <c r="H82" s="18">
        <v>0</v>
      </c>
      <c r="I82" s="18">
        <v>23383</v>
      </c>
      <c r="J82" s="18">
        <v>0</v>
      </c>
      <c r="K82" s="18">
        <v>0</v>
      </c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5">
        <f t="shared" si="2"/>
        <v>0</v>
      </c>
      <c r="W82" s="7">
        <f t="shared" si="3"/>
        <v>0</v>
      </c>
    </row>
    <row r="83" spans="1:23" ht="15.75" x14ac:dyDescent="0.3">
      <c r="A83" s="8">
        <v>82</v>
      </c>
      <c r="B83" s="9">
        <v>10069</v>
      </c>
      <c r="C83" s="9">
        <v>150122</v>
      </c>
      <c r="D83" s="9" t="s">
        <v>7</v>
      </c>
      <c r="E83" s="9" t="s">
        <v>9</v>
      </c>
      <c r="F83" s="17" t="s">
        <v>127</v>
      </c>
      <c r="G83" s="6" t="s">
        <v>11</v>
      </c>
      <c r="H83" s="18">
        <v>0</v>
      </c>
      <c r="I83" s="18">
        <v>79293</v>
      </c>
      <c r="J83" s="18">
        <v>0</v>
      </c>
      <c r="K83" s="18">
        <v>0</v>
      </c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5">
        <f t="shared" si="2"/>
        <v>0</v>
      </c>
      <c r="W83" s="7">
        <f t="shared" si="3"/>
        <v>0</v>
      </c>
    </row>
    <row r="84" spans="1:23" ht="15.75" x14ac:dyDescent="0.3">
      <c r="A84" s="8">
        <v>83</v>
      </c>
      <c r="B84" s="9">
        <v>10069</v>
      </c>
      <c r="C84" s="9">
        <v>150122</v>
      </c>
      <c r="D84" s="9" t="s">
        <v>7</v>
      </c>
      <c r="E84" s="9" t="s">
        <v>9</v>
      </c>
      <c r="F84" s="17" t="s">
        <v>128</v>
      </c>
      <c r="G84" s="6" t="s">
        <v>11</v>
      </c>
      <c r="H84" s="18">
        <v>0</v>
      </c>
      <c r="I84" s="18">
        <v>21300</v>
      </c>
      <c r="J84" s="18">
        <v>0</v>
      </c>
      <c r="K84" s="18">
        <v>16800</v>
      </c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5">
        <f t="shared" si="2"/>
        <v>16800</v>
      </c>
      <c r="W84" s="7">
        <f t="shared" si="3"/>
        <v>0.78873239436619713</v>
      </c>
    </row>
    <row r="85" spans="1:23" ht="15.75" x14ac:dyDescent="0.3">
      <c r="A85" s="8">
        <v>84</v>
      </c>
      <c r="B85" s="9">
        <v>10069</v>
      </c>
      <c r="C85" s="9">
        <v>150122</v>
      </c>
      <c r="D85" s="9" t="s">
        <v>7</v>
      </c>
      <c r="E85" s="9" t="s">
        <v>9</v>
      </c>
      <c r="F85" s="17" t="s">
        <v>130</v>
      </c>
      <c r="G85" s="6" t="s">
        <v>11</v>
      </c>
      <c r="H85" s="18">
        <v>0</v>
      </c>
      <c r="I85" s="18">
        <v>50000</v>
      </c>
      <c r="J85" s="18">
        <v>0</v>
      </c>
      <c r="K85" s="18">
        <v>0</v>
      </c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15">
        <f t="shared" si="2"/>
        <v>0</v>
      </c>
      <c r="W85" s="7">
        <f t="shared" si="3"/>
        <v>0</v>
      </c>
    </row>
    <row r="86" spans="1:23" ht="15.75" x14ac:dyDescent="0.3">
      <c r="A86" s="9">
        <v>85</v>
      </c>
      <c r="B86" s="9">
        <v>10069</v>
      </c>
      <c r="C86" s="9">
        <v>150122</v>
      </c>
      <c r="D86" s="9" t="s">
        <v>7</v>
      </c>
      <c r="E86" s="9" t="s">
        <v>9</v>
      </c>
      <c r="F86" s="17" t="s">
        <v>132</v>
      </c>
      <c r="G86" s="6" t="s">
        <v>11</v>
      </c>
      <c r="H86" s="18">
        <v>0</v>
      </c>
      <c r="I86" s="18">
        <v>68000</v>
      </c>
      <c r="J86" s="18">
        <v>0</v>
      </c>
      <c r="K86" s="18">
        <v>17000</v>
      </c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15">
        <f t="shared" si="2"/>
        <v>17000</v>
      </c>
      <c r="W86" s="7">
        <f t="shared" si="3"/>
        <v>0.25</v>
      </c>
    </row>
    <row r="87" spans="1:23" ht="15.75" x14ac:dyDescent="0.3">
      <c r="A87" s="8">
        <v>86</v>
      </c>
      <c r="B87" s="9">
        <v>10069</v>
      </c>
      <c r="C87" s="9">
        <v>150122</v>
      </c>
      <c r="D87" s="9" t="s">
        <v>7</v>
      </c>
      <c r="E87" s="9" t="s">
        <v>9</v>
      </c>
      <c r="F87" s="17" t="s">
        <v>30</v>
      </c>
      <c r="G87" s="6" t="s">
        <v>11</v>
      </c>
      <c r="H87" s="18">
        <v>0</v>
      </c>
      <c r="I87" s="18">
        <v>76710</v>
      </c>
      <c r="J87" s="18">
        <v>0</v>
      </c>
      <c r="K87" s="18">
        <v>8388</v>
      </c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5">
        <f t="shared" si="2"/>
        <v>8388</v>
      </c>
      <c r="W87" s="7">
        <f t="shared" si="3"/>
        <v>0.10934689088775909</v>
      </c>
    </row>
    <row r="88" spans="1:23" ht="15.75" x14ac:dyDescent="0.3">
      <c r="A88" s="8">
        <v>87</v>
      </c>
      <c r="B88" s="9">
        <v>10069</v>
      </c>
      <c r="C88" s="9">
        <v>150122</v>
      </c>
      <c r="D88" s="9" t="s">
        <v>7</v>
      </c>
      <c r="E88" s="9" t="s">
        <v>9</v>
      </c>
      <c r="F88" s="17" t="s">
        <v>31</v>
      </c>
      <c r="G88" s="6" t="s">
        <v>11</v>
      </c>
      <c r="H88" s="18">
        <v>7725592</v>
      </c>
      <c r="I88" s="18">
        <v>973225</v>
      </c>
      <c r="J88" s="18">
        <v>38685.4</v>
      </c>
      <c r="K88" s="18">
        <v>244716</v>
      </c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15">
        <f t="shared" si="2"/>
        <v>283401.40000000002</v>
      </c>
      <c r="W88" s="7">
        <f t="shared" si="3"/>
        <v>0.29119823268000722</v>
      </c>
    </row>
    <row r="89" spans="1:23" ht="15.75" x14ac:dyDescent="0.3">
      <c r="A89" s="8">
        <v>88</v>
      </c>
      <c r="B89" s="9">
        <v>10069</v>
      </c>
      <c r="C89" s="9">
        <v>150122</v>
      </c>
      <c r="D89" s="9" t="s">
        <v>7</v>
      </c>
      <c r="E89" s="9" t="s">
        <v>9</v>
      </c>
      <c r="F89" s="17" t="s">
        <v>191</v>
      </c>
      <c r="G89" s="6" t="s">
        <v>11</v>
      </c>
      <c r="H89" s="18">
        <v>0</v>
      </c>
      <c r="I89" s="18">
        <v>19520</v>
      </c>
      <c r="J89" s="18">
        <v>9760</v>
      </c>
      <c r="K89" s="18">
        <v>9760</v>
      </c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15">
        <f t="shared" si="2"/>
        <v>19520</v>
      </c>
      <c r="W89" s="7">
        <f t="shared" si="3"/>
        <v>1</v>
      </c>
    </row>
    <row r="90" spans="1:23" ht="15.75" x14ac:dyDescent="0.3">
      <c r="A90" s="8">
        <v>89</v>
      </c>
      <c r="B90" s="9">
        <v>10069</v>
      </c>
      <c r="C90" s="9">
        <v>150122</v>
      </c>
      <c r="D90" s="9" t="s">
        <v>7</v>
      </c>
      <c r="E90" s="9" t="s">
        <v>9</v>
      </c>
      <c r="F90" s="17" t="s">
        <v>32</v>
      </c>
      <c r="G90" s="6" t="s">
        <v>11</v>
      </c>
      <c r="H90" s="18">
        <v>25863651</v>
      </c>
      <c r="I90" s="18">
        <v>26225114</v>
      </c>
      <c r="J90" s="18">
        <v>2426870.7999999998</v>
      </c>
      <c r="K90" s="18">
        <v>2404804</v>
      </c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15">
        <f t="shared" si="2"/>
        <v>4831674.8</v>
      </c>
      <c r="W90" s="7">
        <f t="shared" si="3"/>
        <v>0.18423846699007676</v>
      </c>
    </row>
    <row r="91" spans="1:23" ht="15.75" x14ac:dyDescent="0.3">
      <c r="A91" s="8">
        <v>90</v>
      </c>
      <c r="B91" s="9">
        <v>10069</v>
      </c>
      <c r="C91" s="9">
        <v>150122</v>
      </c>
      <c r="D91" s="9" t="s">
        <v>7</v>
      </c>
      <c r="E91" s="9" t="s">
        <v>9</v>
      </c>
      <c r="F91" s="17" t="s">
        <v>33</v>
      </c>
      <c r="G91" s="6" t="s">
        <v>11</v>
      </c>
      <c r="H91" s="18">
        <v>2502482</v>
      </c>
      <c r="I91" s="18">
        <v>2307159</v>
      </c>
      <c r="J91" s="18">
        <v>140108.68999999997</v>
      </c>
      <c r="K91" s="18">
        <v>137628.25</v>
      </c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5">
        <f t="shared" si="2"/>
        <v>277736.93999999994</v>
      </c>
      <c r="W91" s="7">
        <f t="shared" si="3"/>
        <v>0.1203804939321477</v>
      </c>
    </row>
    <row r="92" spans="1:23" ht="15.75" x14ac:dyDescent="0.3">
      <c r="A92" s="9">
        <v>91</v>
      </c>
      <c r="B92" s="9">
        <v>10069</v>
      </c>
      <c r="C92" s="9">
        <v>150122</v>
      </c>
      <c r="D92" s="9" t="s">
        <v>7</v>
      </c>
      <c r="E92" s="9" t="s">
        <v>9</v>
      </c>
      <c r="F92" s="17" t="s">
        <v>34</v>
      </c>
      <c r="G92" s="6" t="s">
        <v>11</v>
      </c>
      <c r="H92" s="18">
        <v>907705</v>
      </c>
      <c r="I92" s="18">
        <v>741565</v>
      </c>
      <c r="J92" s="18">
        <v>0</v>
      </c>
      <c r="K92" s="18">
        <v>0</v>
      </c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15">
        <f t="shared" si="2"/>
        <v>0</v>
      </c>
      <c r="W92" s="7">
        <f t="shared" si="3"/>
        <v>0</v>
      </c>
    </row>
    <row r="93" spans="1:23" ht="15.75" x14ac:dyDescent="0.3">
      <c r="A93" s="8">
        <v>92</v>
      </c>
      <c r="B93" s="9">
        <v>10069</v>
      </c>
      <c r="C93" s="9">
        <v>150122</v>
      </c>
      <c r="D93" s="9" t="s">
        <v>7</v>
      </c>
      <c r="E93" s="9" t="s">
        <v>9</v>
      </c>
      <c r="F93" s="17" t="s">
        <v>35</v>
      </c>
      <c r="G93" s="6" t="s">
        <v>11</v>
      </c>
      <c r="H93" s="18">
        <v>660000</v>
      </c>
      <c r="I93" s="18">
        <v>660000</v>
      </c>
      <c r="J93" s="18">
        <v>0</v>
      </c>
      <c r="K93" s="18">
        <v>44779.01</v>
      </c>
      <c r="L93" s="19"/>
      <c r="M93" s="19"/>
      <c r="N93" s="19"/>
      <c r="O93" s="19"/>
      <c r="P93" s="19"/>
      <c r="Q93" s="19"/>
      <c r="R93" s="19"/>
      <c r="S93" s="19"/>
      <c r="T93" s="19"/>
      <c r="U93" s="19"/>
      <c r="V93" s="15">
        <f t="shared" si="2"/>
        <v>44779.01</v>
      </c>
      <c r="W93" s="7">
        <f t="shared" si="3"/>
        <v>6.7846984848484851E-2</v>
      </c>
    </row>
    <row r="94" spans="1:23" ht="15.75" x14ac:dyDescent="0.3">
      <c r="A94" s="8">
        <v>93</v>
      </c>
      <c r="B94" s="9">
        <v>10069</v>
      </c>
      <c r="C94" s="9">
        <v>150122</v>
      </c>
      <c r="D94" s="9" t="s">
        <v>7</v>
      </c>
      <c r="E94" s="9" t="s">
        <v>9</v>
      </c>
      <c r="F94" s="17" t="s">
        <v>187</v>
      </c>
      <c r="G94" s="6" t="s">
        <v>11</v>
      </c>
      <c r="H94" s="18">
        <v>0</v>
      </c>
      <c r="I94" s="18">
        <v>6827262</v>
      </c>
      <c r="J94" s="18">
        <v>115750</v>
      </c>
      <c r="K94" s="18">
        <v>2921637.86</v>
      </c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15">
        <f t="shared" si="2"/>
        <v>3037387.86</v>
      </c>
      <c r="W94" s="7">
        <f t="shared" si="3"/>
        <v>0.44489106467570744</v>
      </c>
    </row>
    <row r="95" spans="1:23" ht="15.75" x14ac:dyDescent="0.3">
      <c r="A95" s="8">
        <v>94</v>
      </c>
      <c r="B95" s="9">
        <v>10069</v>
      </c>
      <c r="C95" s="9">
        <v>150122</v>
      </c>
      <c r="D95" s="9" t="s">
        <v>7</v>
      </c>
      <c r="E95" s="9" t="s">
        <v>9</v>
      </c>
      <c r="F95" s="16" t="s">
        <v>139</v>
      </c>
      <c r="G95" s="6" t="s">
        <v>11</v>
      </c>
      <c r="H95" s="15">
        <v>250000</v>
      </c>
      <c r="I95" s="15">
        <v>373853</v>
      </c>
      <c r="J95" s="15">
        <v>123853</v>
      </c>
      <c r="K95" s="15">
        <v>41666</v>
      </c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5">
        <f t="shared" si="2"/>
        <v>165519</v>
      </c>
      <c r="W95" s="7">
        <f t="shared" si="3"/>
        <v>0.44273818853934566</v>
      </c>
    </row>
    <row r="96" spans="1:23" ht="15.75" x14ac:dyDescent="0.3">
      <c r="A96" s="8">
        <v>95</v>
      </c>
      <c r="B96" s="9">
        <v>10069</v>
      </c>
      <c r="C96" s="9">
        <v>150122</v>
      </c>
      <c r="D96" s="9" t="s">
        <v>7</v>
      </c>
      <c r="E96" s="9" t="s">
        <v>9</v>
      </c>
      <c r="F96" s="17" t="s">
        <v>140</v>
      </c>
      <c r="G96" s="6" t="s">
        <v>11</v>
      </c>
      <c r="H96" s="18">
        <v>250000</v>
      </c>
      <c r="I96" s="18">
        <v>123853</v>
      </c>
      <c r="J96" s="18">
        <v>123853</v>
      </c>
      <c r="K96" s="18">
        <v>0</v>
      </c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15">
        <f t="shared" si="2"/>
        <v>123853</v>
      </c>
      <c r="W96" s="7">
        <f t="shared" si="3"/>
        <v>1</v>
      </c>
    </row>
    <row r="97" spans="1:23" ht="15.75" x14ac:dyDescent="0.3">
      <c r="A97" s="8">
        <v>96</v>
      </c>
      <c r="B97" s="9">
        <v>10069</v>
      </c>
      <c r="C97" s="9">
        <v>150122</v>
      </c>
      <c r="D97" s="9" t="s">
        <v>7</v>
      </c>
      <c r="E97" s="9" t="s">
        <v>9</v>
      </c>
      <c r="F97" s="17" t="s">
        <v>141</v>
      </c>
      <c r="G97" s="6" t="s">
        <v>11</v>
      </c>
      <c r="H97" s="18">
        <v>0</v>
      </c>
      <c r="I97" s="18">
        <v>250000</v>
      </c>
      <c r="J97" s="18">
        <v>0</v>
      </c>
      <c r="K97" s="18">
        <v>41666</v>
      </c>
      <c r="L97" s="19"/>
      <c r="M97" s="19"/>
      <c r="N97" s="19"/>
      <c r="O97" s="19"/>
      <c r="P97" s="19"/>
      <c r="Q97" s="19"/>
      <c r="R97" s="19"/>
      <c r="S97" s="19"/>
      <c r="T97" s="19"/>
      <c r="U97" s="19"/>
      <c r="V97" s="15">
        <f t="shared" si="2"/>
        <v>41666</v>
      </c>
      <c r="W97" s="7">
        <f t="shared" si="3"/>
        <v>0.16666400000000001</v>
      </c>
    </row>
    <row r="98" spans="1:23" ht="15.75" x14ac:dyDescent="0.3">
      <c r="A98" s="9">
        <v>97</v>
      </c>
      <c r="B98" s="9">
        <v>10069</v>
      </c>
      <c r="C98" s="9">
        <v>150122</v>
      </c>
      <c r="D98" s="9" t="s">
        <v>7</v>
      </c>
      <c r="E98" s="9" t="s">
        <v>9</v>
      </c>
      <c r="F98" s="16" t="s">
        <v>142</v>
      </c>
      <c r="G98" s="6" t="s">
        <v>11</v>
      </c>
      <c r="H98" s="15">
        <v>1580192</v>
      </c>
      <c r="I98" s="15">
        <v>1581172</v>
      </c>
      <c r="J98" s="15">
        <v>0</v>
      </c>
      <c r="K98" s="15">
        <v>980</v>
      </c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15">
        <f t="shared" si="2"/>
        <v>980</v>
      </c>
      <c r="W98" s="7">
        <f t="shared" si="3"/>
        <v>6.1979341905877411E-4</v>
      </c>
    </row>
    <row r="99" spans="1:23" ht="15.75" x14ac:dyDescent="0.3">
      <c r="A99" s="8">
        <v>98</v>
      </c>
      <c r="B99" s="9">
        <v>10069</v>
      </c>
      <c r="C99" s="9">
        <v>150122</v>
      </c>
      <c r="D99" s="9" t="s">
        <v>7</v>
      </c>
      <c r="E99" s="9" t="s">
        <v>9</v>
      </c>
      <c r="F99" s="17" t="s">
        <v>146</v>
      </c>
      <c r="G99" s="6" t="s">
        <v>11</v>
      </c>
      <c r="H99" s="18">
        <v>1580192</v>
      </c>
      <c r="I99" s="18">
        <v>1580192</v>
      </c>
      <c r="J99" s="18">
        <v>0</v>
      </c>
      <c r="K99" s="18">
        <v>0</v>
      </c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15">
        <f t="shared" si="2"/>
        <v>0</v>
      </c>
      <c r="W99" s="7">
        <f t="shared" si="3"/>
        <v>0</v>
      </c>
    </row>
    <row r="100" spans="1:23" ht="15.75" x14ac:dyDescent="0.3">
      <c r="A100" s="8">
        <v>99</v>
      </c>
      <c r="B100" s="9">
        <v>10069</v>
      </c>
      <c r="C100" s="9">
        <v>150122</v>
      </c>
      <c r="D100" s="9" t="s">
        <v>7</v>
      </c>
      <c r="E100" s="9" t="s">
        <v>9</v>
      </c>
      <c r="F100" s="17" t="s">
        <v>194</v>
      </c>
      <c r="G100" s="6" t="s">
        <v>11</v>
      </c>
      <c r="H100" s="18">
        <v>0</v>
      </c>
      <c r="I100" s="18">
        <v>980</v>
      </c>
      <c r="J100" s="18">
        <v>0</v>
      </c>
      <c r="K100" s="18">
        <v>980</v>
      </c>
      <c r="L100" s="19"/>
      <c r="M100" s="19"/>
      <c r="N100" s="19"/>
      <c r="O100" s="19"/>
      <c r="P100" s="19"/>
      <c r="Q100" s="19"/>
      <c r="R100" s="19"/>
      <c r="S100" s="19"/>
      <c r="T100" s="19"/>
      <c r="U100" s="19"/>
      <c r="V100" s="15">
        <f t="shared" si="2"/>
        <v>980</v>
      </c>
      <c r="W100" s="7">
        <f t="shared" si="3"/>
        <v>1</v>
      </c>
    </row>
    <row r="101" spans="1:23" ht="15.75" x14ac:dyDescent="0.3">
      <c r="A101" s="8">
        <v>100</v>
      </c>
      <c r="B101" s="9">
        <v>10069</v>
      </c>
      <c r="C101" s="9">
        <v>150122</v>
      </c>
      <c r="D101" s="9" t="s">
        <v>7</v>
      </c>
      <c r="E101" s="9" t="s">
        <v>9</v>
      </c>
      <c r="F101" s="16" t="s">
        <v>36</v>
      </c>
      <c r="G101" s="6" t="s">
        <v>11</v>
      </c>
      <c r="H101" s="15">
        <v>16696408</v>
      </c>
      <c r="I101" s="15">
        <v>29013438</v>
      </c>
      <c r="J101" s="15">
        <v>0</v>
      </c>
      <c r="K101" s="15">
        <v>70977</v>
      </c>
      <c r="L101" s="19"/>
      <c r="M101" s="19"/>
      <c r="N101" s="19"/>
      <c r="O101" s="19"/>
      <c r="P101" s="19"/>
      <c r="Q101" s="19"/>
      <c r="R101" s="19"/>
      <c r="S101" s="19"/>
      <c r="T101" s="19"/>
      <c r="U101" s="19"/>
      <c r="V101" s="15">
        <f t="shared" si="2"/>
        <v>70977</v>
      </c>
      <c r="W101" s="7">
        <f t="shared" si="3"/>
        <v>2.4463491710289558E-3</v>
      </c>
    </row>
    <row r="102" spans="1:23" ht="15.75" x14ac:dyDescent="0.3">
      <c r="A102" s="8">
        <v>101</v>
      </c>
      <c r="B102" s="9">
        <v>10069</v>
      </c>
      <c r="C102" s="9">
        <v>150122</v>
      </c>
      <c r="D102" s="9" t="s">
        <v>7</v>
      </c>
      <c r="E102" s="9" t="s">
        <v>9</v>
      </c>
      <c r="F102" s="17" t="s">
        <v>37</v>
      </c>
      <c r="G102" s="6" t="s">
        <v>11</v>
      </c>
      <c r="H102" s="18">
        <v>0</v>
      </c>
      <c r="I102" s="18">
        <v>6491406</v>
      </c>
      <c r="J102" s="18">
        <v>0</v>
      </c>
      <c r="K102" s="18">
        <v>0</v>
      </c>
      <c r="L102" s="19"/>
      <c r="M102" s="19"/>
      <c r="N102" s="19"/>
      <c r="O102" s="19"/>
      <c r="P102" s="19"/>
      <c r="Q102" s="19"/>
      <c r="R102" s="19"/>
      <c r="S102" s="19"/>
      <c r="T102" s="19"/>
      <c r="U102" s="19"/>
      <c r="V102" s="15">
        <f t="shared" si="2"/>
        <v>0</v>
      </c>
      <c r="W102" s="7">
        <f t="shared" si="3"/>
        <v>0</v>
      </c>
    </row>
    <row r="103" spans="1:23" ht="15.75" x14ac:dyDescent="0.3">
      <c r="A103" s="8">
        <v>102</v>
      </c>
      <c r="B103" s="9">
        <v>10069</v>
      </c>
      <c r="C103" s="9">
        <v>150122</v>
      </c>
      <c r="D103" s="9" t="s">
        <v>7</v>
      </c>
      <c r="E103" s="9" t="s">
        <v>9</v>
      </c>
      <c r="F103" s="17" t="s">
        <v>149</v>
      </c>
      <c r="G103" s="6" t="s">
        <v>11</v>
      </c>
      <c r="H103" s="18">
        <v>0</v>
      </c>
      <c r="I103" s="18">
        <v>637000</v>
      </c>
      <c r="J103" s="18">
        <v>0</v>
      </c>
      <c r="K103" s="18">
        <v>0</v>
      </c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15">
        <f t="shared" si="2"/>
        <v>0</v>
      </c>
      <c r="W103" s="7">
        <f t="shared" si="3"/>
        <v>0</v>
      </c>
    </row>
    <row r="104" spans="1:23" ht="15.75" x14ac:dyDescent="0.3">
      <c r="A104" s="9">
        <v>103</v>
      </c>
      <c r="B104" s="9">
        <v>10069</v>
      </c>
      <c r="C104" s="9">
        <v>150122</v>
      </c>
      <c r="D104" s="9" t="s">
        <v>7</v>
      </c>
      <c r="E104" s="9" t="s">
        <v>9</v>
      </c>
      <c r="F104" s="17" t="s">
        <v>153</v>
      </c>
      <c r="G104" s="6" t="s">
        <v>11</v>
      </c>
      <c r="H104" s="18">
        <v>0</v>
      </c>
      <c r="I104" s="18">
        <v>3484</v>
      </c>
      <c r="J104" s="18">
        <v>0</v>
      </c>
      <c r="K104" s="18">
        <v>3484</v>
      </c>
      <c r="L104" s="19"/>
      <c r="M104" s="19"/>
      <c r="N104" s="19"/>
      <c r="O104" s="19"/>
      <c r="P104" s="19"/>
      <c r="Q104" s="19"/>
      <c r="R104" s="19"/>
      <c r="S104" s="19"/>
      <c r="T104" s="19"/>
      <c r="U104" s="19"/>
      <c r="V104" s="15">
        <f t="shared" si="2"/>
        <v>3484</v>
      </c>
      <c r="W104" s="7">
        <f t="shared" si="3"/>
        <v>1</v>
      </c>
    </row>
    <row r="105" spans="1:23" ht="15.75" x14ac:dyDescent="0.3">
      <c r="A105" s="8">
        <v>104</v>
      </c>
      <c r="B105" s="9">
        <v>10069</v>
      </c>
      <c r="C105" s="9">
        <v>150122</v>
      </c>
      <c r="D105" s="9" t="s">
        <v>7</v>
      </c>
      <c r="E105" s="9" t="s">
        <v>9</v>
      </c>
      <c r="F105" s="17" t="s">
        <v>40</v>
      </c>
      <c r="G105" s="6" t="s">
        <v>11</v>
      </c>
      <c r="H105" s="18">
        <v>16696408</v>
      </c>
      <c r="I105" s="18">
        <v>20646860</v>
      </c>
      <c r="J105" s="18">
        <v>0</v>
      </c>
      <c r="K105" s="18">
        <v>0</v>
      </c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15">
        <f t="shared" si="2"/>
        <v>0</v>
      </c>
      <c r="W105" s="7">
        <f t="shared" si="3"/>
        <v>0</v>
      </c>
    </row>
    <row r="106" spans="1:23" ht="15.75" x14ac:dyDescent="0.3">
      <c r="A106" s="8">
        <v>105</v>
      </c>
      <c r="B106" s="9">
        <v>10069</v>
      </c>
      <c r="C106" s="9">
        <v>150122</v>
      </c>
      <c r="D106" s="9" t="s">
        <v>7</v>
      </c>
      <c r="E106" s="9" t="s">
        <v>9</v>
      </c>
      <c r="F106" s="17" t="s">
        <v>41</v>
      </c>
      <c r="G106" s="6" t="s">
        <v>11</v>
      </c>
      <c r="H106" s="18">
        <v>0</v>
      </c>
      <c r="I106" s="18">
        <v>310202</v>
      </c>
      <c r="J106" s="18">
        <v>0</v>
      </c>
      <c r="K106" s="18">
        <v>0</v>
      </c>
      <c r="L106" s="19"/>
      <c r="M106" s="19"/>
      <c r="N106" s="19"/>
      <c r="O106" s="19"/>
      <c r="P106" s="19"/>
      <c r="Q106" s="19"/>
      <c r="R106" s="19"/>
      <c r="S106" s="19"/>
      <c r="T106" s="19"/>
      <c r="U106" s="19"/>
      <c r="V106" s="15">
        <f t="shared" si="2"/>
        <v>0</v>
      </c>
      <c r="W106" s="7">
        <f t="shared" si="3"/>
        <v>0</v>
      </c>
    </row>
    <row r="107" spans="1:23" ht="15.75" x14ac:dyDescent="0.3">
      <c r="A107" s="8">
        <v>106</v>
      </c>
      <c r="B107" s="9">
        <v>10069</v>
      </c>
      <c r="C107" s="9">
        <v>150122</v>
      </c>
      <c r="D107" s="9" t="s">
        <v>7</v>
      </c>
      <c r="E107" s="9" t="s">
        <v>9</v>
      </c>
      <c r="F107" s="17" t="s">
        <v>42</v>
      </c>
      <c r="G107" s="6" t="s">
        <v>11</v>
      </c>
      <c r="H107" s="18">
        <v>0</v>
      </c>
      <c r="I107" s="18">
        <v>924486</v>
      </c>
      <c r="J107" s="18">
        <v>0</v>
      </c>
      <c r="K107" s="18">
        <v>67493</v>
      </c>
      <c r="L107" s="19"/>
      <c r="M107" s="19"/>
      <c r="N107" s="19"/>
      <c r="O107" s="19"/>
      <c r="P107" s="19"/>
      <c r="Q107" s="19"/>
      <c r="R107" s="19"/>
      <c r="S107" s="19"/>
      <c r="T107" s="19"/>
      <c r="U107" s="19"/>
      <c r="V107" s="15">
        <f t="shared" si="2"/>
        <v>67493</v>
      </c>
      <c r="W107" s="7">
        <f t="shared" si="3"/>
        <v>7.3005973048807668E-2</v>
      </c>
    </row>
    <row r="108" spans="1:23" ht="15.75" x14ac:dyDescent="0.3">
      <c r="A108" s="8">
        <v>107</v>
      </c>
      <c r="B108" s="9">
        <v>10069</v>
      </c>
      <c r="C108" s="9">
        <v>150122</v>
      </c>
      <c r="D108" s="9" t="s">
        <v>7</v>
      </c>
      <c r="E108" s="9" t="s">
        <v>9</v>
      </c>
      <c r="F108" s="14" t="s">
        <v>157</v>
      </c>
      <c r="G108" s="6" t="s">
        <v>11</v>
      </c>
      <c r="H108" s="15">
        <v>77712141</v>
      </c>
      <c r="I108" s="15">
        <v>80616963</v>
      </c>
      <c r="J108" s="15">
        <v>6876940.1799999997</v>
      </c>
      <c r="K108" s="15">
        <v>6409784.4199999999</v>
      </c>
      <c r="L108" s="19"/>
      <c r="M108" s="19"/>
      <c r="N108" s="19"/>
      <c r="O108" s="19"/>
      <c r="P108" s="19"/>
      <c r="Q108" s="19"/>
      <c r="R108" s="19"/>
      <c r="S108" s="19"/>
      <c r="T108" s="19"/>
      <c r="U108" s="19"/>
      <c r="V108" s="15">
        <f t="shared" si="2"/>
        <v>13286724.6</v>
      </c>
      <c r="W108" s="7">
        <f t="shared" si="3"/>
        <v>0.16481301336047599</v>
      </c>
    </row>
    <row r="109" spans="1:23" ht="15.75" x14ac:dyDescent="0.3">
      <c r="A109" s="8">
        <v>108</v>
      </c>
      <c r="B109" s="9">
        <v>10069</v>
      </c>
      <c r="C109" s="9">
        <v>150122</v>
      </c>
      <c r="D109" s="9" t="s">
        <v>7</v>
      </c>
      <c r="E109" s="9" t="s">
        <v>9</v>
      </c>
      <c r="F109" s="16" t="s">
        <v>15</v>
      </c>
      <c r="G109" s="6" t="s">
        <v>11</v>
      </c>
      <c r="H109" s="15">
        <v>19060266</v>
      </c>
      <c r="I109" s="15">
        <v>19060266</v>
      </c>
      <c r="J109" s="15">
        <v>1366515.58</v>
      </c>
      <c r="K109" s="15">
        <v>1742343.65</v>
      </c>
      <c r="L109" s="19"/>
      <c r="M109" s="19"/>
      <c r="N109" s="19"/>
      <c r="O109" s="19"/>
      <c r="P109" s="19"/>
      <c r="Q109" s="19"/>
      <c r="R109" s="19"/>
      <c r="S109" s="19"/>
      <c r="T109" s="19"/>
      <c r="U109" s="19"/>
      <c r="V109" s="15">
        <f t="shared" si="2"/>
        <v>3108859.23</v>
      </c>
      <c r="W109" s="7">
        <f t="shared" si="3"/>
        <v>0.16310681236033117</v>
      </c>
    </row>
    <row r="110" spans="1:23" ht="15.75" x14ac:dyDescent="0.3">
      <c r="A110" s="9">
        <v>109</v>
      </c>
      <c r="B110" s="9">
        <v>10069</v>
      </c>
      <c r="C110" s="9">
        <v>150122</v>
      </c>
      <c r="D110" s="9" t="s">
        <v>7</v>
      </c>
      <c r="E110" s="9" t="s">
        <v>9</v>
      </c>
      <c r="F110" s="17" t="s">
        <v>53</v>
      </c>
      <c r="G110" s="6" t="s">
        <v>11</v>
      </c>
      <c r="H110" s="18">
        <v>2689637</v>
      </c>
      <c r="I110" s="18">
        <v>2514659</v>
      </c>
      <c r="J110" s="18">
        <v>203742.24</v>
      </c>
      <c r="K110" s="18">
        <v>204055.04000000001</v>
      </c>
      <c r="L110" s="19"/>
      <c r="M110" s="19"/>
      <c r="N110" s="19"/>
      <c r="O110" s="19"/>
      <c r="P110" s="19"/>
      <c r="Q110" s="19"/>
      <c r="R110" s="19"/>
      <c r="S110" s="19"/>
      <c r="T110" s="19"/>
      <c r="U110" s="19"/>
      <c r="V110" s="15">
        <f t="shared" si="2"/>
        <v>407797.28</v>
      </c>
      <c r="W110" s="7">
        <f t="shared" si="3"/>
        <v>0.16216802357695417</v>
      </c>
    </row>
    <row r="111" spans="1:23" ht="15.75" x14ac:dyDescent="0.3">
      <c r="A111" s="8">
        <v>110</v>
      </c>
      <c r="B111" s="9">
        <v>10069</v>
      </c>
      <c r="C111" s="9">
        <v>150122</v>
      </c>
      <c r="D111" s="9" t="s">
        <v>7</v>
      </c>
      <c r="E111" s="9" t="s">
        <v>9</v>
      </c>
      <c r="F111" s="17" t="s">
        <v>54</v>
      </c>
      <c r="G111" s="6" t="s">
        <v>11</v>
      </c>
      <c r="H111" s="18">
        <v>867944</v>
      </c>
      <c r="I111" s="18">
        <v>867974</v>
      </c>
      <c r="J111" s="18">
        <v>20490</v>
      </c>
      <c r="K111" s="18">
        <v>20490</v>
      </c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15">
        <f t="shared" si="2"/>
        <v>40980</v>
      </c>
      <c r="W111" s="7">
        <f t="shared" si="3"/>
        <v>4.7213395792961542E-2</v>
      </c>
    </row>
    <row r="112" spans="1:23" ht="15.75" x14ac:dyDescent="0.3">
      <c r="A112" s="8">
        <v>111</v>
      </c>
      <c r="B112" s="9">
        <v>10069</v>
      </c>
      <c r="C112" s="9">
        <v>150122</v>
      </c>
      <c r="D112" s="9" t="s">
        <v>7</v>
      </c>
      <c r="E112" s="9" t="s">
        <v>9</v>
      </c>
      <c r="F112" s="17" t="s">
        <v>55</v>
      </c>
      <c r="G112" s="6" t="s">
        <v>11</v>
      </c>
      <c r="H112" s="18">
        <v>10623955</v>
      </c>
      <c r="I112" s="18">
        <v>5138908</v>
      </c>
      <c r="J112" s="18">
        <v>419567.73</v>
      </c>
      <c r="K112" s="18">
        <v>438201.78</v>
      </c>
      <c r="L112" s="19"/>
      <c r="M112" s="19"/>
      <c r="N112" s="19"/>
      <c r="O112" s="19"/>
      <c r="P112" s="19"/>
      <c r="Q112" s="19"/>
      <c r="R112" s="19"/>
      <c r="S112" s="19"/>
      <c r="T112" s="19"/>
      <c r="U112" s="19"/>
      <c r="V112" s="15">
        <f t="shared" si="2"/>
        <v>857769.51</v>
      </c>
      <c r="W112" s="7">
        <f t="shared" si="3"/>
        <v>0.16691668930442033</v>
      </c>
    </row>
    <row r="113" spans="1:23" ht="15.75" x14ac:dyDescent="0.3">
      <c r="A113" s="8">
        <v>112</v>
      </c>
      <c r="B113" s="9">
        <v>10069</v>
      </c>
      <c r="C113" s="9">
        <v>150122</v>
      </c>
      <c r="D113" s="9" t="s">
        <v>7</v>
      </c>
      <c r="E113" s="9" t="s">
        <v>9</v>
      </c>
      <c r="F113" s="17" t="s">
        <v>16</v>
      </c>
      <c r="G113" s="6" t="s">
        <v>11</v>
      </c>
      <c r="H113" s="18">
        <v>361452</v>
      </c>
      <c r="I113" s="18">
        <v>721717</v>
      </c>
      <c r="J113" s="18">
        <v>0</v>
      </c>
      <c r="K113" s="18">
        <v>0</v>
      </c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15">
        <f t="shared" si="2"/>
        <v>0</v>
      </c>
      <c r="W113" s="7">
        <f t="shared" si="3"/>
        <v>0</v>
      </c>
    </row>
    <row r="114" spans="1:23" ht="15.75" x14ac:dyDescent="0.3">
      <c r="A114" s="8">
        <v>113</v>
      </c>
      <c r="B114" s="9">
        <v>10069</v>
      </c>
      <c r="C114" s="9">
        <v>150122</v>
      </c>
      <c r="D114" s="9" t="s">
        <v>7</v>
      </c>
      <c r="E114" s="9" t="s">
        <v>9</v>
      </c>
      <c r="F114" s="17" t="s">
        <v>17</v>
      </c>
      <c r="G114" s="6" t="s">
        <v>11</v>
      </c>
      <c r="H114" s="18">
        <v>429549</v>
      </c>
      <c r="I114" s="18">
        <v>417581</v>
      </c>
      <c r="J114" s="18">
        <v>0</v>
      </c>
      <c r="K114" s="18">
        <v>0</v>
      </c>
      <c r="L114" s="19"/>
      <c r="M114" s="19"/>
      <c r="N114" s="19"/>
      <c r="O114" s="19"/>
      <c r="P114" s="19"/>
      <c r="Q114" s="19"/>
      <c r="R114" s="19"/>
      <c r="S114" s="19"/>
      <c r="T114" s="19"/>
      <c r="U114" s="19"/>
      <c r="V114" s="15">
        <f t="shared" si="2"/>
        <v>0</v>
      </c>
      <c r="W114" s="7">
        <f t="shared" si="3"/>
        <v>0</v>
      </c>
    </row>
    <row r="115" spans="1:23" ht="15.75" x14ac:dyDescent="0.3">
      <c r="A115" s="8">
        <v>114</v>
      </c>
      <c r="B115" s="9">
        <v>10069</v>
      </c>
      <c r="C115" s="9">
        <v>150122</v>
      </c>
      <c r="D115" s="9" t="s">
        <v>7</v>
      </c>
      <c r="E115" s="9" t="s">
        <v>9</v>
      </c>
      <c r="F115" s="17" t="s">
        <v>56</v>
      </c>
      <c r="G115" s="6" t="s">
        <v>11</v>
      </c>
      <c r="H115" s="18">
        <v>643404</v>
      </c>
      <c r="I115" s="18">
        <v>630928</v>
      </c>
      <c r="J115" s="18">
        <v>0</v>
      </c>
      <c r="K115" s="18">
        <v>561457.93999999994</v>
      </c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15">
        <f t="shared" si="2"/>
        <v>561457.93999999994</v>
      </c>
      <c r="W115" s="7">
        <f t="shared" si="3"/>
        <v>0.88989225394973748</v>
      </c>
    </row>
    <row r="116" spans="1:23" ht="15.75" x14ac:dyDescent="0.3">
      <c r="A116" s="9">
        <v>115</v>
      </c>
      <c r="B116" s="9">
        <v>10069</v>
      </c>
      <c r="C116" s="9">
        <v>150122</v>
      </c>
      <c r="D116" s="9" t="s">
        <v>7</v>
      </c>
      <c r="E116" s="9" t="s">
        <v>9</v>
      </c>
      <c r="F116" s="17" t="s">
        <v>18</v>
      </c>
      <c r="G116" s="6" t="s">
        <v>11</v>
      </c>
      <c r="H116" s="18">
        <v>313195</v>
      </c>
      <c r="I116" s="18">
        <v>506864</v>
      </c>
      <c r="J116" s="18">
        <v>0</v>
      </c>
      <c r="K116" s="18">
        <v>0</v>
      </c>
      <c r="L116" s="19"/>
      <c r="M116" s="19"/>
      <c r="N116" s="19"/>
      <c r="O116" s="19"/>
      <c r="P116" s="19"/>
      <c r="Q116" s="19"/>
      <c r="R116" s="19"/>
      <c r="S116" s="19"/>
      <c r="T116" s="19"/>
      <c r="U116" s="19"/>
      <c r="V116" s="15">
        <f t="shared" si="2"/>
        <v>0</v>
      </c>
      <c r="W116" s="7">
        <f t="shared" si="3"/>
        <v>0</v>
      </c>
    </row>
    <row r="117" spans="1:23" ht="15.75" x14ac:dyDescent="0.3">
      <c r="A117" s="8">
        <v>116</v>
      </c>
      <c r="B117" s="9">
        <v>10069</v>
      </c>
      <c r="C117" s="9">
        <v>150122</v>
      </c>
      <c r="D117" s="9" t="s">
        <v>7</v>
      </c>
      <c r="E117" s="9" t="s">
        <v>9</v>
      </c>
      <c r="F117" s="17" t="s">
        <v>158</v>
      </c>
      <c r="G117" s="6" t="s">
        <v>11</v>
      </c>
      <c r="H117" s="18">
        <v>71780</v>
      </c>
      <c r="I117" s="18">
        <v>68532</v>
      </c>
      <c r="J117" s="18">
        <v>0</v>
      </c>
      <c r="K117" s="18">
        <v>0</v>
      </c>
      <c r="L117" s="19"/>
      <c r="M117" s="19"/>
      <c r="N117" s="19"/>
      <c r="O117" s="19"/>
      <c r="P117" s="19"/>
      <c r="Q117" s="19"/>
      <c r="R117" s="19"/>
      <c r="S117" s="19"/>
      <c r="T117" s="19"/>
      <c r="U117" s="19"/>
      <c r="V117" s="15">
        <f t="shared" si="2"/>
        <v>0</v>
      </c>
      <c r="W117" s="7">
        <f t="shared" si="3"/>
        <v>0</v>
      </c>
    </row>
    <row r="118" spans="1:23" ht="15.75" x14ac:dyDescent="0.3">
      <c r="A118" s="8">
        <v>117</v>
      </c>
      <c r="B118" s="9">
        <v>10069</v>
      </c>
      <c r="C118" s="9">
        <v>150122</v>
      </c>
      <c r="D118" s="9" t="s">
        <v>7</v>
      </c>
      <c r="E118" s="9" t="s">
        <v>9</v>
      </c>
      <c r="F118" s="17" t="s">
        <v>57</v>
      </c>
      <c r="G118" s="6" t="s">
        <v>11</v>
      </c>
      <c r="H118" s="18">
        <v>481081</v>
      </c>
      <c r="I118" s="18">
        <v>630482</v>
      </c>
      <c r="J118" s="18">
        <v>198202.96000000002</v>
      </c>
      <c r="K118" s="18">
        <v>54096.39</v>
      </c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15">
        <f t="shared" si="2"/>
        <v>252299.35000000003</v>
      </c>
      <c r="W118" s="7">
        <f t="shared" si="3"/>
        <v>0.4001689976874836</v>
      </c>
    </row>
    <row r="119" spans="1:23" ht="15.75" x14ac:dyDescent="0.3">
      <c r="A119" s="8">
        <v>118</v>
      </c>
      <c r="B119" s="9">
        <v>10069</v>
      </c>
      <c r="C119" s="9">
        <v>150122</v>
      </c>
      <c r="D119" s="9" t="s">
        <v>7</v>
      </c>
      <c r="E119" s="9" t="s">
        <v>9</v>
      </c>
      <c r="F119" s="17" t="s">
        <v>58</v>
      </c>
      <c r="G119" s="6" t="s">
        <v>11</v>
      </c>
      <c r="H119" s="18">
        <v>27831</v>
      </c>
      <c r="I119" s="18">
        <v>27831</v>
      </c>
      <c r="J119" s="18">
        <v>0</v>
      </c>
      <c r="K119" s="18">
        <v>0</v>
      </c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15">
        <f t="shared" si="2"/>
        <v>0</v>
      </c>
      <c r="W119" s="7">
        <f t="shared" si="3"/>
        <v>0</v>
      </c>
    </row>
    <row r="120" spans="1:23" ht="15.75" x14ac:dyDescent="0.3">
      <c r="A120" s="8">
        <v>119</v>
      </c>
      <c r="B120" s="9">
        <v>10069</v>
      </c>
      <c r="C120" s="9">
        <v>150122</v>
      </c>
      <c r="D120" s="9" t="s">
        <v>7</v>
      </c>
      <c r="E120" s="9" t="s">
        <v>9</v>
      </c>
      <c r="F120" s="17" t="s">
        <v>59</v>
      </c>
      <c r="G120" s="6" t="s">
        <v>11</v>
      </c>
      <c r="H120" s="18">
        <v>1254463</v>
      </c>
      <c r="I120" s="18">
        <v>6238815</v>
      </c>
      <c r="J120" s="18">
        <v>459064.29</v>
      </c>
      <c r="K120" s="18">
        <v>409940</v>
      </c>
      <c r="L120" s="19"/>
      <c r="M120" s="19"/>
      <c r="N120" s="19"/>
      <c r="O120" s="19"/>
      <c r="P120" s="19"/>
      <c r="Q120" s="19"/>
      <c r="R120" s="19"/>
      <c r="S120" s="19"/>
      <c r="T120" s="19"/>
      <c r="U120" s="19"/>
      <c r="V120" s="15">
        <f t="shared" si="2"/>
        <v>869004.29</v>
      </c>
      <c r="W120" s="7">
        <f t="shared" si="3"/>
        <v>0.13928995971190042</v>
      </c>
    </row>
    <row r="121" spans="1:23" ht="15.75" x14ac:dyDescent="0.3">
      <c r="A121" s="8">
        <v>120</v>
      </c>
      <c r="B121" s="9">
        <v>10069</v>
      </c>
      <c r="C121" s="9">
        <v>150122</v>
      </c>
      <c r="D121" s="9" t="s">
        <v>7</v>
      </c>
      <c r="E121" s="9" t="s">
        <v>9</v>
      </c>
      <c r="F121" s="17" t="s">
        <v>159</v>
      </c>
      <c r="G121" s="6" t="s">
        <v>11</v>
      </c>
      <c r="H121" s="18">
        <v>739474</v>
      </c>
      <c r="I121" s="18">
        <v>739474</v>
      </c>
      <c r="J121" s="18">
        <v>0</v>
      </c>
      <c r="K121" s="18">
        <v>0</v>
      </c>
      <c r="L121" s="19"/>
      <c r="M121" s="19"/>
      <c r="N121" s="19"/>
      <c r="O121" s="19"/>
      <c r="P121" s="19"/>
      <c r="Q121" s="19"/>
      <c r="R121" s="19"/>
      <c r="S121" s="19"/>
      <c r="T121" s="19"/>
      <c r="U121" s="19"/>
      <c r="V121" s="15">
        <f t="shared" si="2"/>
        <v>0</v>
      </c>
      <c r="W121" s="7">
        <f t="shared" si="3"/>
        <v>0</v>
      </c>
    </row>
    <row r="122" spans="1:23" ht="15.75" x14ac:dyDescent="0.3">
      <c r="A122" s="9">
        <v>121</v>
      </c>
      <c r="B122" s="9">
        <v>10069</v>
      </c>
      <c r="C122" s="9">
        <v>150122</v>
      </c>
      <c r="D122" s="9" t="s">
        <v>7</v>
      </c>
      <c r="E122" s="9" t="s">
        <v>9</v>
      </c>
      <c r="F122" s="17" t="s">
        <v>62</v>
      </c>
      <c r="G122" s="6" t="s">
        <v>11</v>
      </c>
      <c r="H122" s="18">
        <v>556501</v>
      </c>
      <c r="I122" s="18">
        <v>556501</v>
      </c>
      <c r="J122" s="18">
        <v>65448.36</v>
      </c>
      <c r="K122" s="18">
        <v>54102.5</v>
      </c>
      <c r="L122" s="19"/>
      <c r="M122" s="19"/>
      <c r="N122" s="19"/>
      <c r="O122" s="19"/>
      <c r="P122" s="19"/>
      <c r="Q122" s="19"/>
      <c r="R122" s="19"/>
      <c r="S122" s="19"/>
      <c r="T122" s="19"/>
      <c r="U122" s="19"/>
      <c r="V122" s="15">
        <f t="shared" si="2"/>
        <v>119550.86</v>
      </c>
      <c r="W122" s="7">
        <f t="shared" si="3"/>
        <v>0.21482595718606076</v>
      </c>
    </row>
    <row r="123" spans="1:23" ht="15.75" x14ac:dyDescent="0.3">
      <c r="A123" s="8">
        <v>122</v>
      </c>
      <c r="B123" s="9">
        <v>10069</v>
      </c>
      <c r="C123" s="9">
        <v>150122</v>
      </c>
      <c r="D123" s="9" t="s">
        <v>7</v>
      </c>
      <c r="E123" s="9" t="s">
        <v>9</v>
      </c>
      <c r="F123" s="16" t="s">
        <v>19</v>
      </c>
      <c r="G123" s="6" t="s">
        <v>11</v>
      </c>
      <c r="H123" s="15">
        <v>154100</v>
      </c>
      <c r="I123" s="15">
        <v>154100</v>
      </c>
      <c r="J123" s="15">
        <v>6232.89</v>
      </c>
      <c r="K123" s="15">
        <v>6141.23</v>
      </c>
      <c r="L123" s="19"/>
      <c r="M123" s="19"/>
      <c r="N123" s="19"/>
      <c r="O123" s="19"/>
      <c r="P123" s="19"/>
      <c r="Q123" s="19"/>
      <c r="R123" s="19"/>
      <c r="S123" s="19"/>
      <c r="T123" s="19"/>
      <c r="U123" s="19"/>
      <c r="V123" s="15">
        <f t="shared" si="2"/>
        <v>12374.119999999999</v>
      </c>
      <c r="W123" s="7">
        <f t="shared" si="3"/>
        <v>8.0299286177806614E-2</v>
      </c>
    </row>
    <row r="124" spans="1:23" ht="15.75" x14ac:dyDescent="0.3">
      <c r="A124" s="8">
        <v>123</v>
      </c>
      <c r="B124" s="9">
        <v>10069</v>
      </c>
      <c r="C124" s="9">
        <v>150122</v>
      </c>
      <c r="D124" s="9" t="s">
        <v>7</v>
      </c>
      <c r="E124" s="9" t="s">
        <v>9</v>
      </c>
      <c r="F124" s="17" t="s">
        <v>66</v>
      </c>
      <c r="G124" s="6" t="s">
        <v>11</v>
      </c>
      <c r="H124" s="18">
        <v>50000</v>
      </c>
      <c r="I124" s="18">
        <v>75610</v>
      </c>
      <c r="J124" s="18">
        <v>6232.89</v>
      </c>
      <c r="K124" s="18">
        <v>6141.23</v>
      </c>
      <c r="L124" s="19"/>
      <c r="M124" s="19"/>
      <c r="N124" s="19"/>
      <c r="O124" s="19"/>
      <c r="P124" s="19"/>
      <c r="Q124" s="19"/>
      <c r="R124" s="19"/>
      <c r="S124" s="19"/>
      <c r="T124" s="19"/>
      <c r="U124" s="19"/>
      <c r="V124" s="15">
        <f t="shared" si="2"/>
        <v>12374.119999999999</v>
      </c>
      <c r="W124" s="7">
        <f t="shared" si="3"/>
        <v>0.16365718820261868</v>
      </c>
    </row>
    <row r="125" spans="1:23" ht="15.75" x14ac:dyDescent="0.3">
      <c r="A125" s="8">
        <v>124</v>
      </c>
      <c r="B125" s="9">
        <v>10069</v>
      </c>
      <c r="C125" s="9">
        <v>150122</v>
      </c>
      <c r="D125" s="9" t="s">
        <v>7</v>
      </c>
      <c r="E125" s="9" t="s">
        <v>9</v>
      </c>
      <c r="F125" s="17" t="s">
        <v>68</v>
      </c>
      <c r="G125" s="6" t="s">
        <v>11</v>
      </c>
      <c r="H125" s="18">
        <v>104100</v>
      </c>
      <c r="I125" s="18">
        <v>78490</v>
      </c>
      <c r="J125" s="18">
        <v>0</v>
      </c>
      <c r="K125" s="18">
        <v>0</v>
      </c>
      <c r="L125" s="19"/>
      <c r="M125" s="19"/>
      <c r="N125" s="19"/>
      <c r="O125" s="19"/>
      <c r="P125" s="19"/>
      <c r="Q125" s="19"/>
      <c r="R125" s="19"/>
      <c r="S125" s="19"/>
      <c r="T125" s="19"/>
      <c r="U125" s="19"/>
      <c r="V125" s="15">
        <f t="shared" si="2"/>
        <v>0</v>
      </c>
      <c r="W125" s="7">
        <f t="shared" si="3"/>
        <v>0</v>
      </c>
    </row>
    <row r="126" spans="1:23" ht="15.75" x14ac:dyDescent="0.3">
      <c r="A126" s="8">
        <v>125</v>
      </c>
      <c r="B126" s="9">
        <v>10069</v>
      </c>
      <c r="C126" s="9">
        <v>150122</v>
      </c>
      <c r="D126" s="9" t="s">
        <v>7</v>
      </c>
      <c r="E126" s="9" t="s">
        <v>9</v>
      </c>
      <c r="F126" s="16" t="s">
        <v>22</v>
      </c>
      <c r="G126" s="6" t="s">
        <v>11</v>
      </c>
      <c r="H126" s="15">
        <v>58413775</v>
      </c>
      <c r="I126" s="15">
        <v>61290823</v>
      </c>
      <c r="J126" s="15">
        <v>5491797.71</v>
      </c>
      <c r="K126" s="15">
        <v>4642019.54</v>
      </c>
      <c r="L126" s="19"/>
      <c r="M126" s="19"/>
      <c r="N126" s="19"/>
      <c r="O126" s="19"/>
      <c r="P126" s="19"/>
      <c r="Q126" s="19"/>
      <c r="R126" s="19"/>
      <c r="S126" s="19"/>
      <c r="T126" s="19"/>
      <c r="U126" s="19"/>
      <c r="V126" s="15">
        <f t="shared" si="2"/>
        <v>10133817.25</v>
      </c>
      <c r="W126" s="7">
        <f t="shared" si="3"/>
        <v>0.16533987885918908</v>
      </c>
    </row>
    <row r="127" spans="1:23" ht="15.75" x14ac:dyDescent="0.3">
      <c r="A127" s="8">
        <v>126</v>
      </c>
      <c r="B127" s="9">
        <v>10069</v>
      </c>
      <c r="C127" s="9">
        <v>150122</v>
      </c>
      <c r="D127" s="9" t="s">
        <v>7</v>
      </c>
      <c r="E127" s="9" t="s">
        <v>9</v>
      </c>
      <c r="F127" s="17" t="s">
        <v>23</v>
      </c>
      <c r="G127" s="6" t="s">
        <v>11</v>
      </c>
      <c r="H127" s="18">
        <v>52000</v>
      </c>
      <c r="I127" s="18">
        <v>239215</v>
      </c>
      <c r="J127" s="18">
        <v>9217</v>
      </c>
      <c r="K127" s="18">
        <v>14704.619999999999</v>
      </c>
      <c r="L127" s="19"/>
      <c r="M127" s="19"/>
      <c r="N127" s="19"/>
      <c r="O127" s="19"/>
      <c r="P127" s="19"/>
      <c r="Q127" s="19"/>
      <c r="R127" s="19"/>
      <c r="S127" s="19"/>
      <c r="T127" s="19"/>
      <c r="U127" s="19"/>
      <c r="V127" s="15">
        <f t="shared" si="2"/>
        <v>23921.62</v>
      </c>
      <c r="W127" s="7">
        <f t="shared" si="3"/>
        <v>0.10000050164078339</v>
      </c>
    </row>
    <row r="128" spans="1:23" ht="15.75" x14ac:dyDescent="0.3">
      <c r="A128" s="9">
        <v>127</v>
      </c>
      <c r="B128" s="9">
        <v>10069</v>
      </c>
      <c r="C128" s="9">
        <v>150122</v>
      </c>
      <c r="D128" s="9" t="s">
        <v>7</v>
      </c>
      <c r="E128" s="9" t="s">
        <v>9</v>
      </c>
      <c r="F128" s="17" t="s">
        <v>69</v>
      </c>
      <c r="G128" s="6" t="s">
        <v>11</v>
      </c>
      <c r="H128" s="18">
        <v>30000</v>
      </c>
      <c r="I128" s="18">
        <v>30210</v>
      </c>
      <c r="J128" s="18">
        <v>0</v>
      </c>
      <c r="K128" s="18">
        <v>0</v>
      </c>
      <c r="L128" s="19"/>
      <c r="M128" s="19"/>
      <c r="N128" s="19"/>
      <c r="O128" s="19"/>
      <c r="P128" s="19"/>
      <c r="Q128" s="19"/>
      <c r="R128" s="19"/>
      <c r="S128" s="19"/>
      <c r="T128" s="19"/>
      <c r="U128" s="19"/>
      <c r="V128" s="15">
        <f t="shared" si="2"/>
        <v>0</v>
      </c>
      <c r="W128" s="7">
        <f t="shared" si="3"/>
        <v>0</v>
      </c>
    </row>
    <row r="129" spans="1:23" ht="15.75" x14ac:dyDescent="0.3">
      <c r="A129" s="8">
        <v>128</v>
      </c>
      <c r="B129" s="9">
        <v>10069</v>
      </c>
      <c r="C129" s="9">
        <v>150122</v>
      </c>
      <c r="D129" s="9" t="s">
        <v>7</v>
      </c>
      <c r="E129" s="9" t="s">
        <v>9</v>
      </c>
      <c r="F129" s="17" t="s">
        <v>70</v>
      </c>
      <c r="G129" s="6" t="s">
        <v>11</v>
      </c>
      <c r="H129" s="18">
        <v>10000</v>
      </c>
      <c r="I129" s="18">
        <v>21663</v>
      </c>
      <c r="J129" s="18">
        <v>50</v>
      </c>
      <c r="K129" s="18">
        <v>0</v>
      </c>
      <c r="L129" s="19"/>
      <c r="M129" s="19"/>
      <c r="N129" s="19"/>
      <c r="O129" s="19"/>
      <c r="P129" s="19"/>
      <c r="Q129" s="19"/>
      <c r="R129" s="19"/>
      <c r="S129" s="19"/>
      <c r="T129" s="19"/>
      <c r="U129" s="19"/>
      <c r="V129" s="15">
        <f t="shared" si="2"/>
        <v>50</v>
      </c>
      <c r="W129" s="7">
        <f t="shared" si="3"/>
        <v>2.3080829063379955E-3</v>
      </c>
    </row>
    <row r="130" spans="1:23" ht="15.75" x14ac:dyDescent="0.3">
      <c r="A130" s="8">
        <v>129</v>
      </c>
      <c r="B130" s="9">
        <v>10069</v>
      </c>
      <c r="C130" s="9">
        <v>150122</v>
      </c>
      <c r="D130" s="9" t="s">
        <v>7</v>
      </c>
      <c r="E130" s="9" t="s">
        <v>9</v>
      </c>
      <c r="F130" s="17" t="s">
        <v>72</v>
      </c>
      <c r="G130" s="6" t="s">
        <v>11</v>
      </c>
      <c r="H130" s="18">
        <v>10000</v>
      </c>
      <c r="I130" s="18">
        <v>10800</v>
      </c>
      <c r="J130" s="18">
        <v>0</v>
      </c>
      <c r="K130" s="18">
        <v>0</v>
      </c>
      <c r="L130" s="19"/>
      <c r="M130" s="19"/>
      <c r="N130" s="19"/>
      <c r="O130" s="19"/>
      <c r="P130" s="19"/>
      <c r="Q130" s="19"/>
      <c r="R130" s="19"/>
      <c r="S130" s="19"/>
      <c r="T130" s="19"/>
      <c r="U130" s="19"/>
      <c r="V130" s="15">
        <f t="shared" si="2"/>
        <v>0</v>
      </c>
      <c r="W130" s="7">
        <f t="shared" si="3"/>
        <v>0</v>
      </c>
    </row>
    <row r="131" spans="1:23" ht="15.75" x14ac:dyDescent="0.3">
      <c r="A131" s="8">
        <v>130</v>
      </c>
      <c r="B131" s="9">
        <v>10069</v>
      </c>
      <c r="C131" s="9">
        <v>150122</v>
      </c>
      <c r="D131" s="9" t="s">
        <v>7</v>
      </c>
      <c r="E131" s="9" t="s">
        <v>9</v>
      </c>
      <c r="F131" s="17" t="s">
        <v>73</v>
      </c>
      <c r="G131" s="6" t="s">
        <v>11</v>
      </c>
      <c r="H131" s="18">
        <v>554400</v>
      </c>
      <c r="I131" s="18">
        <v>1060653</v>
      </c>
      <c r="J131" s="18">
        <v>0</v>
      </c>
      <c r="K131" s="18">
        <v>0</v>
      </c>
      <c r="L131" s="19"/>
      <c r="M131" s="19"/>
      <c r="N131" s="19"/>
      <c r="O131" s="19"/>
      <c r="P131" s="19"/>
      <c r="Q131" s="19"/>
      <c r="R131" s="19"/>
      <c r="S131" s="19"/>
      <c r="T131" s="19"/>
      <c r="U131" s="19"/>
      <c r="V131" s="15">
        <f t="shared" ref="V131:V194" si="4">SUM(J131:U131)</f>
        <v>0</v>
      </c>
      <c r="W131" s="7">
        <f t="shared" ref="W131:W194" si="5">IFERROR(V131/I131,0)</f>
        <v>0</v>
      </c>
    </row>
    <row r="132" spans="1:23" ht="15.75" x14ac:dyDescent="0.3">
      <c r="A132" s="8">
        <v>131</v>
      </c>
      <c r="B132" s="9">
        <v>10069</v>
      </c>
      <c r="C132" s="9">
        <v>150122</v>
      </c>
      <c r="D132" s="9" t="s">
        <v>7</v>
      </c>
      <c r="E132" s="9" t="s">
        <v>9</v>
      </c>
      <c r="F132" s="17" t="s">
        <v>74</v>
      </c>
      <c r="G132" s="6" t="s">
        <v>11</v>
      </c>
      <c r="H132" s="18">
        <v>80000</v>
      </c>
      <c r="I132" s="18">
        <v>80000</v>
      </c>
      <c r="J132" s="18">
        <v>0</v>
      </c>
      <c r="K132" s="18">
        <v>0</v>
      </c>
      <c r="L132" s="19"/>
      <c r="M132" s="19"/>
      <c r="N132" s="19"/>
      <c r="O132" s="19"/>
      <c r="P132" s="19"/>
      <c r="Q132" s="19"/>
      <c r="R132" s="19"/>
      <c r="S132" s="19"/>
      <c r="T132" s="19"/>
      <c r="U132" s="19"/>
      <c r="V132" s="15">
        <f t="shared" si="4"/>
        <v>0</v>
      </c>
      <c r="W132" s="7">
        <f t="shared" si="5"/>
        <v>0</v>
      </c>
    </row>
    <row r="133" spans="1:23" ht="15.75" x14ac:dyDescent="0.3">
      <c r="A133" s="8">
        <v>132</v>
      </c>
      <c r="B133" s="9">
        <v>10069</v>
      </c>
      <c r="C133" s="9">
        <v>150122</v>
      </c>
      <c r="D133" s="9" t="s">
        <v>7</v>
      </c>
      <c r="E133" s="9" t="s">
        <v>9</v>
      </c>
      <c r="F133" s="17" t="s">
        <v>75</v>
      </c>
      <c r="G133" s="6" t="s">
        <v>11</v>
      </c>
      <c r="H133" s="18">
        <v>100000</v>
      </c>
      <c r="I133" s="18">
        <v>54775</v>
      </c>
      <c r="J133" s="18">
        <v>0</v>
      </c>
      <c r="K133" s="18">
        <v>0</v>
      </c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5">
        <f t="shared" si="4"/>
        <v>0</v>
      </c>
      <c r="W133" s="7">
        <f t="shared" si="5"/>
        <v>0</v>
      </c>
    </row>
    <row r="134" spans="1:23" ht="15.75" x14ac:dyDescent="0.3">
      <c r="A134" s="9">
        <v>133</v>
      </c>
      <c r="B134" s="9">
        <v>10069</v>
      </c>
      <c r="C134" s="9">
        <v>150122</v>
      </c>
      <c r="D134" s="9" t="s">
        <v>7</v>
      </c>
      <c r="E134" s="9" t="s">
        <v>9</v>
      </c>
      <c r="F134" s="17" t="s">
        <v>76</v>
      </c>
      <c r="G134" s="6" t="s">
        <v>11</v>
      </c>
      <c r="H134" s="18">
        <v>78000</v>
      </c>
      <c r="I134" s="18">
        <v>59953</v>
      </c>
      <c r="J134" s="18">
        <v>360</v>
      </c>
      <c r="K134" s="18">
        <v>4333.91</v>
      </c>
      <c r="L134" s="19"/>
      <c r="M134" s="19"/>
      <c r="N134" s="19"/>
      <c r="O134" s="19"/>
      <c r="P134" s="19"/>
      <c r="Q134" s="19"/>
      <c r="R134" s="19"/>
      <c r="S134" s="19"/>
      <c r="T134" s="19"/>
      <c r="U134" s="19"/>
      <c r="V134" s="15">
        <f t="shared" si="4"/>
        <v>4693.91</v>
      </c>
      <c r="W134" s="7">
        <f t="shared" si="5"/>
        <v>7.8293162977665837E-2</v>
      </c>
    </row>
    <row r="135" spans="1:23" ht="15.75" x14ac:dyDescent="0.3">
      <c r="A135" s="8">
        <v>134</v>
      </c>
      <c r="B135" s="9">
        <v>10069</v>
      </c>
      <c r="C135" s="9">
        <v>150122</v>
      </c>
      <c r="D135" s="9" t="s">
        <v>7</v>
      </c>
      <c r="E135" s="9" t="s">
        <v>9</v>
      </c>
      <c r="F135" s="17" t="s">
        <v>24</v>
      </c>
      <c r="G135" s="6" t="s">
        <v>11</v>
      </c>
      <c r="H135" s="18">
        <v>240000</v>
      </c>
      <c r="I135" s="18">
        <v>193192</v>
      </c>
      <c r="J135" s="18">
        <v>3980</v>
      </c>
      <c r="K135" s="18">
        <v>3307.96</v>
      </c>
      <c r="L135" s="19"/>
      <c r="M135" s="19"/>
      <c r="N135" s="19"/>
      <c r="O135" s="19"/>
      <c r="P135" s="19"/>
      <c r="Q135" s="19"/>
      <c r="R135" s="19"/>
      <c r="S135" s="19"/>
      <c r="T135" s="19"/>
      <c r="U135" s="19"/>
      <c r="V135" s="15">
        <f t="shared" si="4"/>
        <v>7287.96</v>
      </c>
      <c r="W135" s="7">
        <f t="shared" si="5"/>
        <v>3.7723922315623833E-2</v>
      </c>
    </row>
    <row r="136" spans="1:23" ht="15.75" x14ac:dyDescent="0.3">
      <c r="A136" s="8">
        <v>135</v>
      </c>
      <c r="B136" s="9">
        <v>10069</v>
      </c>
      <c r="C136" s="9">
        <v>150122</v>
      </c>
      <c r="D136" s="9" t="s">
        <v>7</v>
      </c>
      <c r="E136" s="9" t="s">
        <v>9</v>
      </c>
      <c r="F136" s="17" t="s">
        <v>77</v>
      </c>
      <c r="G136" s="6" t="s">
        <v>11</v>
      </c>
      <c r="H136" s="18">
        <v>8000</v>
      </c>
      <c r="I136" s="18">
        <v>8000</v>
      </c>
      <c r="J136" s="18">
        <v>0</v>
      </c>
      <c r="K136" s="18">
        <v>0</v>
      </c>
      <c r="L136" s="19"/>
      <c r="M136" s="19"/>
      <c r="N136" s="19"/>
      <c r="O136" s="19"/>
      <c r="P136" s="19"/>
      <c r="Q136" s="19"/>
      <c r="R136" s="19"/>
      <c r="S136" s="19"/>
      <c r="T136" s="19"/>
      <c r="U136" s="19"/>
      <c r="V136" s="15">
        <f t="shared" si="4"/>
        <v>0</v>
      </c>
      <c r="W136" s="7">
        <f t="shared" si="5"/>
        <v>0</v>
      </c>
    </row>
    <row r="137" spans="1:23" ht="15.75" x14ac:dyDescent="0.3">
      <c r="A137" s="8">
        <v>136</v>
      </c>
      <c r="B137" s="9">
        <v>10069</v>
      </c>
      <c r="C137" s="9">
        <v>150122</v>
      </c>
      <c r="D137" s="9" t="s">
        <v>7</v>
      </c>
      <c r="E137" s="9" t="s">
        <v>9</v>
      </c>
      <c r="F137" s="17" t="s">
        <v>25</v>
      </c>
      <c r="G137" s="6" t="s">
        <v>11</v>
      </c>
      <c r="H137" s="18">
        <v>148000</v>
      </c>
      <c r="I137" s="18">
        <v>103201</v>
      </c>
      <c r="J137" s="18">
        <v>340</v>
      </c>
      <c r="K137" s="18">
        <v>114.6</v>
      </c>
      <c r="L137" s="19"/>
      <c r="M137" s="19"/>
      <c r="N137" s="19"/>
      <c r="O137" s="19"/>
      <c r="P137" s="19"/>
      <c r="Q137" s="19"/>
      <c r="R137" s="19"/>
      <c r="S137" s="19"/>
      <c r="T137" s="19"/>
      <c r="U137" s="19"/>
      <c r="V137" s="15">
        <f t="shared" si="4"/>
        <v>454.6</v>
      </c>
      <c r="W137" s="7">
        <f t="shared" si="5"/>
        <v>4.4049960756194226E-3</v>
      </c>
    </row>
    <row r="138" spans="1:23" ht="15.75" x14ac:dyDescent="0.3">
      <c r="A138" s="8">
        <v>137</v>
      </c>
      <c r="B138" s="9">
        <v>10069</v>
      </c>
      <c r="C138" s="9">
        <v>150122</v>
      </c>
      <c r="D138" s="9" t="s">
        <v>7</v>
      </c>
      <c r="E138" s="9" t="s">
        <v>9</v>
      </c>
      <c r="F138" s="17" t="s">
        <v>79</v>
      </c>
      <c r="G138" s="6" t="s">
        <v>11</v>
      </c>
      <c r="H138" s="18">
        <v>0</v>
      </c>
      <c r="I138" s="18">
        <v>2100</v>
      </c>
      <c r="J138" s="18">
        <v>180</v>
      </c>
      <c r="K138" s="18">
        <v>27</v>
      </c>
      <c r="L138" s="19"/>
      <c r="M138" s="19"/>
      <c r="N138" s="19"/>
      <c r="O138" s="19"/>
      <c r="P138" s="19"/>
      <c r="Q138" s="19"/>
      <c r="R138" s="19"/>
      <c r="S138" s="19"/>
      <c r="T138" s="19"/>
      <c r="U138" s="19"/>
      <c r="V138" s="15">
        <f t="shared" si="4"/>
        <v>207</v>
      </c>
      <c r="W138" s="7">
        <f t="shared" si="5"/>
        <v>9.8571428571428574E-2</v>
      </c>
    </row>
    <row r="139" spans="1:23" ht="15.75" x14ac:dyDescent="0.3">
      <c r="A139" s="8">
        <v>138</v>
      </c>
      <c r="B139" s="9">
        <v>10069</v>
      </c>
      <c r="C139" s="9">
        <v>150122</v>
      </c>
      <c r="D139" s="9" t="s">
        <v>7</v>
      </c>
      <c r="E139" s="9" t="s">
        <v>9</v>
      </c>
      <c r="F139" s="17" t="s">
        <v>80</v>
      </c>
      <c r="G139" s="6" t="s">
        <v>11</v>
      </c>
      <c r="H139" s="18">
        <v>4000</v>
      </c>
      <c r="I139" s="18">
        <v>11940</v>
      </c>
      <c r="J139" s="18">
        <v>0</v>
      </c>
      <c r="K139" s="18">
        <v>0</v>
      </c>
      <c r="L139" s="19"/>
      <c r="M139" s="19"/>
      <c r="N139" s="19"/>
      <c r="O139" s="19"/>
      <c r="P139" s="19"/>
      <c r="Q139" s="19"/>
      <c r="R139" s="19"/>
      <c r="S139" s="19"/>
      <c r="T139" s="19"/>
      <c r="U139" s="19"/>
      <c r="V139" s="15">
        <f t="shared" si="4"/>
        <v>0</v>
      </c>
      <c r="W139" s="7">
        <f t="shared" si="5"/>
        <v>0</v>
      </c>
    </row>
    <row r="140" spans="1:23" ht="15.75" x14ac:dyDescent="0.3">
      <c r="A140" s="9">
        <v>139</v>
      </c>
      <c r="B140" s="9">
        <v>10069</v>
      </c>
      <c r="C140" s="9">
        <v>150122</v>
      </c>
      <c r="D140" s="9" t="s">
        <v>7</v>
      </c>
      <c r="E140" s="9" t="s">
        <v>9</v>
      </c>
      <c r="F140" s="17" t="s">
        <v>82</v>
      </c>
      <c r="G140" s="6" t="s">
        <v>11</v>
      </c>
      <c r="H140" s="18">
        <v>202000</v>
      </c>
      <c r="I140" s="18">
        <v>269500</v>
      </c>
      <c r="J140" s="18">
        <v>0</v>
      </c>
      <c r="K140" s="18">
        <v>17500</v>
      </c>
      <c r="L140" s="19"/>
      <c r="M140" s="19"/>
      <c r="N140" s="19"/>
      <c r="O140" s="19"/>
      <c r="P140" s="19"/>
      <c r="Q140" s="19"/>
      <c r="R140" s="19"/>
      <c r="S140" s="19"/>
      <c r="T140" s="19"/>
      <c r="U140" s="19"/>
      <c r="V140" s="15">
        <f t="shared" si="4"/>
        <v>17500</v>
      </c>
      <c r="W140" s="7">
        <f t="shared" si="5"/>
        <v>6.4935064935064929E-2</v>
      </c>
    </row>
    <row r="141" spans="1:23" ht="15.75" x14ac:dyDescent="0.3">
      <c r="A141" s="8">
        <v>140</v>
      </c>
      <c r="B141" s="9">
        <v>10069</v>
      </c>
      <c r="C141" s="9">
        <v>150122</v>
      </c>
      <c r="D141" s="9" t="s">
        <v>7</v>
      </c>
      <c r="E141" s="9" t="s">
        <v>9</v>
      </c>
      <c r="F141" s="17" t="s">
        <v>26</v>
      </c>
      <c r="G141" s="6" t="s">
        <v>11</v>
      </c>
      <c r="H141" s="18">
        <v>30000</v>
      </c>
      <c r="I141" s="18">
        <v>37000</v>
      </c>
      <c r="J141" s="18">
        <v>0</v>
      </c>
      <c r="K141" s="18">
        <v>0</v>
      </c>
      <c r="L141" s="19"/>
      <c r="M141" s="19"/>
      <c r="N141" s="19"/>
      <c r="O141" s="19"/>
      <c r="P141" s="19"/>
      <c r="Q141" s="19"/>
      <c r="R141" s="19"/>
      <c r="S141" s="19"/>
      <c r="T141" s="19"/>
      <c r="U141" s="19"/>
      <c r="V141" s="15">
        <f t="shared" si="4"/>
        <v>0</v>
      </c>
      <c r="W141" s="7">
        <f t="shared" si="5"/>
        <v>0</v>
      </c>
    </row>
    <row r="142" spans="1:23" ht="15.75" x14ac:dyDescent="0.3">
      <c r="A142" s="8">
        <v>141</v>
      </c>
      <c r="B142" s="9">
        <v>10069</v>
      </c>
      <c r="C142" s="9">
        <v>150122</v>
      </c>
      <c r="D142" s="9" t="s">
        <v>7</v>
      </c>
      <c r="E142" s="9" t="s">
        <v>9</v>
      </c>
      <c r="F142" s="17" t="s">
        <v>83</v>
      </c>
      <c r="G142" s="6" t="s">
        <v>11</v>
      </c>
      <c r="H142" s="18">
        <v>210000</v>
      </c>
      <c r="I142" s="18">
        <v>186639</v>
      </c>
      <c r="J142" s="18">
        <v>0</v>
      </c>
      <c r="K142" s="18">
        <v>0</v>
      </c>
      <c r="L142" s="19"/>
      <c r="M142" s="19"/>
      <c r="N142" s="19"/>
      <c r="O142" s="19"/>
      <c r="P142" s="19"/>
      <c r="Q142" s="19"/>
      <c r="R142" s="19"/>
      <c r="S142" s="19"/>
      <c r="T142" s="19"/>
      <c r="U142" s="19"/>
      <c r="V142" s="15">
        <f t="shared" si="4"/>
        <v>0</v>
      </c>
      <c r="W142" s="7">
        <f t="shared" si="5"/>
        <v>0</v>
      </c>
    </row>
    <row r="143" spans="1:23" ht="15.75" x14ac:dyDescent="0.3">
      <c r="A143" s="8">
        <v>142</v>
      </c>
      <c r="B143" s="9">
        <v>10069</v>
      </c>
      <c r="C143" s="9">
        <v>150122</v>
      </c>
      <c r="D143" s="9" t="s">
        <v>7</v>
      </c>
      <c r="E143" s="9" t="s">
        <v>9</v>
      </c>
      <c r="F143" s="17" t="s">
        <v>85</v>
      </c>
      <c r="G143" s="6" t="s">
        <v>11</v>
      </c>
      <c r="H143" s="18">
        <v>5000</v>
      </c>
      <c r="I143" s="18">
        <v>17034</v>
      </c>
      <c r="J143" s="18">
        <v>250</v>
      </c>
      <c r="K143" s="18">
        <v>0</v>
      </c>
      <c r="L143" s="19"/>
      <c r="M143" s="19"/>
      <c r="N143" s="19"/>
      <c r="O143" s="19"/>
      <c r="P143" s="19"/>
      <c r="Q143" s="19"/>
      <c r="R143" s="19"/>
      <c r="S143" s="19"/>
      <c r="T143" s="19"/>
      <c r="U143" s="19"/>
      <c r="V143" s="15">
        <f t="shared" si="4"/>
        <v>250</v>
      </c>
      <c r="W143" s="7">
        <f t="shared" si="5"/>
        <v>1.4676529294352472E-2</v>
      </c>
    </row>
    <row r="144" spans="1:23" ht="15.75" x14ac:dyDescent="0.3">
      <c r="A144" s="8">
        <v>143</v>
      </c>
      <c r="B144" s="9">
        <v>10069</v>
      </c>
      <c r="C144" s="9">
        <v>150122</v>
      </c>
      <c r="D144" s="9" t="s">
        <v>7</v>
      </c>
      <c r="E144" s="9" t="s">
        <v>9</v>
      </c>
      <c r="F144" s="17" t="s">
        <v>86</v>
      </c>
      <c r="G144" s="6" t="s">
        <v>11</v>
      </c>
      <c r="H144" s="18">
        <v>1000</v>
      </c>
      <c r="I144" s="18">
        <v>1000</v>
      </c>
      <c r="J144" s="18">
        <v>0</v>
      </c>
      <c r="K144" s="18">
        <v>0</v>
      </c>
      <c r="L144" s="19"/>
      <c r="M144" s="19"/>
      <c r="N144" s="19"/>
      <c r="O144" s="19"/>
      <c r="P144" s="19"/>
      <c r="Q144" s="19"/>
      <c r="R144" s="19"/>
      <c r="S144" s="19"/>
      <c r="T144" s="19"/>
      <c r="U144" s="19"/>
      <c r="V144" s="15">
        <f t="shared" si="4"/>
        <v>0</v>
      </c>
      <c r="W144" s="7">
        <f t="shared" si="5"/>
        <v>0</v>
      </c>
    </row>
    <row r="145" spans="1:23" ht="15.75" x14ac:dyDescent="0.3">
      <c r="A145" s="8">
        <v>144</v>
      </c>
      <c r="B145" s="9">
        <v>10069</v>
      </c>
      <c r="C145" s="9">
        <v>150122</v>
      </c>
      <c r="D145" s="9" t="s">
        <v>7</v>
      </c>
      <c r="E145" s="9" t="s">
        <v>9</v>
      </c>
      <c r="F145" s="17" t="s">
        <v>27</v>
      </c>
      <c r="G145" s="6" t="s">
        <v>11</v>
      </c>
      <c r="H145" s="18">
        <v>157274</v>
      </c>
      <c r="I145" s="18">
        <v>111753</v>
      </c>
      <c r="J145" s="18">
        <v>0</v>
      </c>
      <c r="K145" s="18">
        <v>5005</v>
      </c>
      <c r="L145" s="19"/>
      <c r="M145" s="19"/>
      <c r="N145" s="19"/>
      <c r="O145" s="19"/>
      <c r="P145" s="19"/>
      <c r="Q145" s="19"/>
      <c r="R145" s="19"/>
      <c r="S145" s="19"/>
      <c r="T145" s="19"/>
      <c r="U145" s="19"/>
      <c r="V145" s="15">
        <f t="shared" si="4"/>
        <v>5005</v>
      </c>
      <c r="W145" s="7">
        <f t="shared" si="5"/>
        <v>4.4786269719828548E-2</v>
      </c>
    </row>
    <row r="146" spans="1:23" ht="15.75" x14ac:dyDescent="0.3">
      <c r="A146" s="9">
        <v>145</v>
      </c>
      <c r="B146" s="9">
        <v>10069</v>
      </c>
      <c r="C146" s="9">
        <v>150122</v>
      </c>
      <c r="D146" s="9" t="s">
        <v>7</v>
      </c>
      <c r="E146" s="9" t="s">
        <v>9</v>
      </c>
      <c r="F146" s="17" t="s">
        <v>163</v>
      </c>
      <c r="G146" s="6" t="s">
        <v>11</v>
      </c>
      <c r="H146" s="18">
        <v>10000</v>
      </c>
      <c r="I146" s="18">
        <v>19271</v>
      </c>
      <c r="J146" s="18">
        <v>0</v>
      </c>
      <c r="K146" s="18">
        <v>0</v>
      </c>
      <c r="L146" s="19"/>
      <c r="M146" s="19"/>
      <c r="N146" s="19"/>
      <c r="O146" s="19"/>
      <c r="P146" s="19"/>
      <c r="Q146" s="19"/>
      <c r="R146" s="19"/>
      <c r="S146" s="19"/>
      <c r="T146" s="19"/>
      <c r="U146" s="19"/>
      <c r="V146" s="15">
        <f t="shared" si="4"/>
        <v>0</v>
      </c>
      <c r="W146" s="7">
        <f t="shared" si="5"/>
        <v>0</v>
      </c>
    </row>
    <row r="147" spans="1:23" ht="15.75" x14ac:dyDescent="0.3">
      <c r="A147" s="8">
        <v>146</v>
      </c>
      <c r="B147" s="9">
        <v>10069</v>
      </c>
      <c r="C147" s="9">
        <v>150122</v>
      </c>
      <c r="D147" s="9" t="s">
        <v>7</v>
      </c>
      <c r="E147" s="9" t="s">
        <v>9</v>
      </c>
      <c r="F147" s="17" t="s">
        <v>164</v>
      </c>
      <c r="G147" s="6" t="s">
        <v>11</v>
      </c>
      <c r="H147" s="18">
        <v>92000</v>
      </c>
      <c r="I147" s="18">
        <v>12040</v>
      </c>
      <c r="J147" s="18">
        <v>0</v>
      </c>
      <c r="K147" s="18">
        <v>0</v>
      </c>
      <c r="L147" s="19"/>
      <c r="M147" s="19"/>
      <c r="N147" s="19"/>
      <c r="O147" s="19"/>
      <c r="P147" s="19"/>
      <c r="Q147" s="19"/>
      <c r="R147" s="19"/>
      <c r="S147" s="19"/>
      <c r="T147" s="19"/>
      <c r="U147" s="19"/>
      <c r="V147" s="15">
        <f t="shared" si="4"/>
        <v>0</v>
      </c>
      <c r="W147" s="7">
        <f t="shared" si="5"/>
        <v>0</v>
      </c>
    </row>
    <row r="148" spans="1:23" ht="15.75" x14ac:dyDescent="0.3">
      <c r="A148" s="8">
        <v>147</v>
      </c>
      <c r="B148" s="9">
        <v>10069</v>
      </c>
      <c r="C148" s="9">
        <v>150122</v>
      </c>
      <c r="D148" s="9" t="s">
        <v>7</v>
      </c>
      <c r="E148" s="9" t="s">
        <v>9</v>
      </c>
      <c r="F148" s="17" t="s">
        <v>89</v>
      </c>
      <c r="G148" s="6" t="s">
        <v>11</v>
      </c>
      <c r="H148" s="18">
        <v>0</v>
      </c>
      <c r="I148" s="18">
        <v>14323</v>
      </c>
      <c r="J148" s="18">
        <v>0</v>
      </c>
      <c r="K148" s="18">
        <v>0</v>
      </c>
      <c r="L148" s="19"/>
      <c r="M148" s="19"/>
      <c r="N148" s="19"/>
      <c r="O148" s="19"/>
      <c r="P148" s="19"/>
      <c r="Q148" s="19"/>
      <c r="R148" s="19"/>
      <c r="S148" s="19"/>
      <c r="T148" s="19"/>
      <c r="U148" s="19"/>
      <c r="V148" s="15">
        <f t="shared" si="4"/>
        <v>0</v>
      </c>
      <c r="W148" s="7">
        <f t="shared" si="5"/>
        <v>0</v>
      </c>
    </row>
    <row r="149" spans="1:23" ht="15.75" x14ac:dyDescent="0.3">
      <c r="A149" s="8">
        <v>148</v>
      </c>
      <c r="B149" s="9">
        <v>10069</v>
      </c>
      <c r="C149" s="9">
        <v>150122</v>
      </c>
      <c r="D149" s="9" t="s">
        <v>7</v>
      </c>
      <c r="E149" s="9" t="s">
        <v>9</v>
      </c>
      <c r="F149" s="17" t="s">
        <v>90</v>
      </c>
      <c r="G149" s="6" t="s">
        <v>11</v>
      </c>
      <c r="H149" s="18">
        <v>200000</v>
      </c>
      <c r="I149" s="18">
        <v>300000</v>
      </c>
      <c r="J149" s="18">
        <v>0</v>
      </c>
      <c r="K149" s="18">
        <v>0</v>
      </c>
      <c r="L149" s="19"/>
      <c r="M149" s="19"/>
      <c r="N149" s="19"/>
      <c r="O149" s="19"/>
      <c r="P149" s="19"/>
      <c r="Q149" s="19"/>
      <c r="R149" s="19"/>
      <c r="S149" s="19"/>
      <c r="T149" s="19"/>
      <c r="U149" s="19"/>
      <c r="V149" s="15">
        <f t="shared" si="4"/>
        <v>0</v>
      </c>
      <c r="W149" s="7">
        <f t="shared" si="5"/>
        <v>0</v>
      </c>
    </row>
    <row r="150" spans="1:23" ht="15.75" x14ac:dyDescent="0.3">
      <c r="A150" s="8">
        <v>149</v>
      </c>
      <c r="B150" s="9">
        <v>10069</v>
      </c>
      <c r="C150" s="9">
        <v>150122</v>
      </c>
      <c r="D150" s="9" t="s">
        <v>7</v>
      </c>
      <c r="E150" s="9" t="s">
        <v>9</v>
      </c>
      <c r="F150" s="17" t="s">
        <v>91</v>
      </c>
      <c r="G150" s="6" t="s">
        <v>11</v>
      </c>
      <c r="H150" s="18">
        <v>0</v>
      </c>
      <c r="I150" s="18">
        <v>6000</v>
      </c>
      <c r="J150" s="18">
        <v>260</v>
      </c>
      <c r="K150" s="18">
        <v>0</v>
      </c>
      <c r="L150" s="19"/>
      <c r="M150" s="19"/>
      <c r="N150" s="19"/>
      <c r="O150" s="19"/>
      <c r="P150" s="19"/>
      <c r="Q150" s="19"/>
      <c r="R150" s="19"/>
      <c r="S150" s="19"/>
      <c r="T150" s="19"/>
      <c r="U150" s="19"/>
      <c r="V150" s="15">
        <f t="shared" si="4"/>
        <v>260</v>
      </c>
      <c r="W150" s="7">
        <f t="shared" si="5"/>
        <v>4.3333333333333335E-2</v>
      </c>
    </row>
    <row r="151" spans="1:23" ht="15.75" x14ac:dyDescent="0.3">
      <c r="A151" s="8">
        <v>150</v>
      </c>
      <c r="B151" s="9">
        <v>10069</v>
      </c>
      <c r="C151" s="9">
        <v>150122</v>
      </c>
      <c r="D151" s="9" t="s">
        <v>7</v>
      </c>
      <c r="E151" s="9" t="s">
        <v>9</v>
      </c>
      <c r="F151" s="17" t="s">
        <v>92</v>
      </c>
      <c r="G151" s="6" t="s">
        <v>11</v>
      </c>
      <c r="H151" s="18">
        <v>211500</v>
      </c>
      <c r="I151" s="18">
        <v>131500</v>
      </c>
      <c r="J151" s="18">
        <v>0</v>
      </c>
      <c r="K151" s="18">
        <v>0</v>
      </c>
      <c r="L151" s="19"/>
      <c r="M151" s="19"/>
      <c r="N151" s="19"/>
      <c r="O151" s="19"/>
      <c r="P151" s="19"/>
      <c r="Q151" s="19"/>
      <c r="R151" s="19"/>
      <c r="S151" s="19"/>
      <c r="T151" s="19"/>
      <c r="U151" s="19"/>
      <c r="V151" s="15">
        <f t="shared" si="4"/>
        <v>0</v>
      </c>
      <c r="W151" s="7">
        <f t="shared" si="5"/>
        <v>0</v>
      </c>
    </row>
    <row r="152" spans="1:23" ht="15.75" x14ac:dyDescent="0.3">
      <c r="A152" s="9">
        <v>151</v>
      </c>
      <c r="B152" s="9">
        <v>10069</v>
      </c>
      <c r="C152" s="9">
        <v>150122</v>
      </c>
      <c r="D152" s="9" t="s">
        <v>7</v>
      </c>
      <c r="E152" s="9" t="s">
        <v>9</v>
      </c>
      <c r="F152" s="17" t="s">
        <v>93</v>
      </c>
      <c r="G152" s="6" t="s">
        <v>11</v>
      </c>
      <c r="H152" s="18">
        <v>16000</v>
      </c>
      <c r="I152" s="18">
        <v>16000</v>
      </c>
      <c r="J152" s="18">
        <v>0</v>
      </c>
      <c r="K152" s="18">
        <v>0</v>
      </c>
      <c r="L152" s="19"/>
      <c r="M152" s="19"/>
      <c r="N152" s="19"/>
      <c r="O152" s="19"/>
      <c r="P152" s="19"/>
      <c r="Q152" s="19"/>
      <c r="R152" s="19"/>
      <c r="S152" s="19"/>
      <c r="T152" s="19"/>
      <c r="U152" s="19"/>
      <c r="V152" s="15">
        <f t="shared" si="4"/>
        <v>0</v>
      </c>
      <c r="W152" s="7">
        <f t="shared" si="5"/>
        <v>0</v>
      </c>
    </row>
    <row r="153" spans="1:23" ht="15.75" x14ac:dyDescent="0.3">
      <c r="A153" s="8">
        <v>152</v>
      </c>
      <c r="B153" s="9">
        <v>10069</v>
      </c>
      <c r="C153" s="9">
        <v>150122</v>
      </c>
      <c r="D153" s="9" t="s">
        <v>7</v>
      </c>
      <c r="E153" s="9" t="s">
        <v>9</v>
      </c>
      <c r="F153" s="17" t="s">
        <v>94</v>
      </c>
      <c r="G153" s="6" t="s">
        <v>11</v>
      </c>
      <c r="H153" s="18">
        <v>5000</v>
      </c>
      <c r="I153" s="18">
        <v>5000</v>
      </c>
      <c r="J153" s="18">
        <v>0</v>
      </c>
      <c r="K153" s="18">
        <v>0</v>
      </c>
      <c r="L153" s="19"/>
      <c r="M153" s="19"/>
      <c r="N153" s="19"/>
      <c r="O153" s="19"/>
      <c r="P153" s="19"/>
      <c r="Q153" s="19"/>
      <c r="R153" s="19"/>
      <c r="S153" s="19"/>
      <c r="T153" s="19"/>
      <c r="U153" s="19"/>
      <c r="V153" s="15">
        <f t="shared" si="4"/>
        <v>0</v>
      </c>
      <c r="W153" s="7">
        <f t="shared" si="5"/>
        <v>0</v>
      </c>
    </row>
    <row r="154" spans="1:23" ht="15.75" x14ac:dyDescent="0.3">
      <c r="A154" s="8">
        <v>153</v>
      </c>
      <c r="B154" s="9">
        <v>10069</v>
      </c>
      <c r="C154" s="9">
        <v>150122</v>
      </c>
      <c r="D154" s="9" t="s">
        <v>7</v>
      </c>
      <c r="E154" s="9" t="s">
        <v>9</v>
      </c>
      <c r="F154" s="17" t="s">
        <v>95</v>
      </c>
      <c r="G154" s="6" t="s">
        <v>11</v>
      </c>
      <c r="H154" s="18">
        <v>3</v>
      </c>
      <c r="I154" s="18">
        <v>11205</v>
      </c>
      <c r="J154" s="18">
        <v>80</v>
      </c>
      <c r="K154" s="18">
        <v>0</v>
      </c>
      <c r="L154" s="19"/>
      <c r="M154" s="19"/>
      <c r="N154" s="19"/>
      <c r="O154" s="19"/>
      <c r="P154" s="19"/>
      <c r="Q154" s="19"/>
      <c r="R154" s="19"/>
      <c r="S154" s="19"/>
      <c r="T154" s="19"/>
      <c r="U154" s="19"/>
      <c r="V154" s="15">
        <f t="shared" si="4"/>
        <v>80</v>
      </c>
      <c r="W154" s="7">
        <f t="shared" si="5"/>
        <v>7.1396697902721996E-3</v>
      </c>
    </row>
    <row r="155" spans="1:23" ht="15.75" x14ac:dyDescent="0.3">
      <c r="A155" s="8">
        <v>154</v>
      </c>
      <c r="B155" s="9">
        <v>10069</v>
      </c>
      <c r="C155" s="9">
        <v>150122</v>
      </c>
      <c r="D155" s="9" t="s">
        <v>7</v>
      </c>
      <c r="E155" s="9" t="s">
        <v>9</v>
      </c>
      <c r="F155" s="17" t="s">
        <v>96</v>
      </c>
      <c r="G155" s="6" t="s">
        <v>11</v>
      </c>
      <c r="H155" s="18">
        <v>10000</v>
      </c>
      <c r="I155" s="18">
        <v>11240</v>
      </c>
      <c r="J155" s="18">
        <v>0</v>
      </c>
      <c r="K155" s="18">
        <v>0</v>
      </c>
      <c r="L155" s="19"/>
      <c r="M155" s="19"/>
      <c r="N155" s="19"/>
      <c r="O155" s="19"/>
      <c r="P155" s="19"/>
      <c r="Q155" s="19"/>
      <c r="R155" s="19"/>
      <c r="S155" s="19"/>
      <c r="T155" s="19"/>
      <c r="U155" s="19"/>
      <c r="V155" s="15">
        <f t="shared" si="4"/>
        <v>0</v>
      </c>
      <c r="W155" s="7">
        <f t="shared" si="5"/>
        <v>0</v>
      </c>
    </row>
    <row r="156" spans="1:23" ht="15.75" x14ac:dyDescent="0.3">
      <c r="A156" s="8">
        <v>155</v>
      </c>
      <c r="B156" s="9">
        <v>10069</v>
      </c>
      <c r="C156" s="9">
        <v>150122</v>
      </c>
      <c r="D156" s="9" t="s">
        <v>7</v>
      </c>
      <c r="E156" s="9" t="s">
        <v>9</v>
      </c>
      <c r="F156" s="17" t="s">
        <v>28</v>
      </c>
      <c r="G156" s="6" t="s">
        <v>11</v>
      </c>
      <c r="H156" s="18">
        <v>333900</v>
      </c>
      <c r="I156" s="18">
        <v>323636</v>
      </c>
      <c r="J156" s="18">
        <v>7355</v>
      </c>
      <c r="K156" s="18">
        <v>22901.59</v>
      </c>
      <c r="L156" s="19"/>
      <c r="M156" s="19"/>
      <c r="N156" s="19"/>
      <c r="O156" s="19"/>
      <c r="P156" s="19"/>
      <c r="Q156" s="19"/>
      <c r="R156" s="19"/>
      <c r="S156" s="19"/>
      <c r="T156" s="19"/>
      <c r="U156" s="19"/>
      <c r="V156" s="15">
        <f t="shared" si="4"/>
        <v>30256.59</v>
      </c>
      <c r="W156" s="7">
        <f t="shared" si="5"/>
        <v>9.3489568527605094E-2</v>
      </c>
    </row>
    <row r="157" spans="1:23" ht="15.75" x14ac:dyDescent="0.3">
      <c r="A157" s="8">
        <v>156</v>
      </c>
      <c r="B157" s="9">
        <v>10069</v>
      </c>
      <c r="C157" s="9">
        <v>150122</v>
      </c>
      <c r="D157" s="9" t="s">
        <v>7</v>
      </c>
      <c r="E157" s="9" t="s">
        <v>9</v>
      </c>
      <c r="F157" s="17" t="s">
        <v>99</v>
      </c>
      <c r="G157" s="6" t="s">
        <v>11</v>
      </c>
      <c r="H157" s="18">
        <v>0</v>
      </c>
      <c r="I157" s="18">
        <v>32996</v>
      </c>
      <c r="J157" s="18">
        <v>2645</v>
      </c>
      <c r="K157" s="18">
        <v>2947.8900000000003</v>
      </c>
      <c r="L157" s="19"/>
      <c r="M157" s="19"/>
      <c r="N157" s="19"/>
      <c r="O157" s="19"/>
      <c r="P157" s="19"/>
      <c r="Q157" s="19"/>
      <c r="R157" s="19"/>
      <c r="S157" s="19"/>
      <c r="T157" s="19"/>
      <c r="U157" s="19"/>
      <c r="V157" s="15">
        <f t="shared" si="4"/>
        <v>5592.89</v>
      </c>
      <c r="W157" s="7">
        <f t="shared" si="5"/>
        <v>0.16950206085586134</v>
      </c>
    </row>
    <row r="158" spans="1:23" ht="15.75" x14ac:dyDescent="0.3">
      <c r="A158" s="9">
        <v>157</v>
      </c>
      <c r="B158" s="9">
        <v>10069</v>
      </c>
      <c r="C158" s="9">
        <v>150122</v>
      </c>
      <c r="D158" s="9" t="s">
        <v>7</v>
      </c>
      <c r="E158" s="9" t="s">
        <v>9</v>
      </c>
      <c r="F158" s="17" t="s">
        <v>104</v>
      </c>
      <c r="G158" s="6" t="s">
        <v>11</v>
      </c>
      <c r="H158" s="18">
        <v>0</v>
      </c>
      <c r="I158" s="18">
        <v>19700</v>
      </c>
      <c r="J158" s="18">
        <v>0</v>
      </c>
      <c r="K158" s="18">
        <v>0</v>
      </c>
      <c r="L158" s="19"/>
      <c r="M158" s="19"/>
      <c r="N158" s="19"/>
      <c r="O158" s="19"/>
      <c r="P158" s="19"/>
      <c r="Q158" s="19"/>
      <c r="R158" s="19"/>
      <c r="S158" s="19"/>
      <c r="T158" s="19"/>
      <c r="U158" s="19"/>
      <c r="V158" s="15">
        <f t="shared" si="4"/>
        <v>0</v>
      </c>
      <c r="W158" s="7">
        <f t="shared" si="5"/>
        <v>0</v>
      </c>
    </row>
    <row r="159" spans="1:23" ht="15.75" x14ac:dyDescent="0.3">
      <c r="A159" s="8">
        <v>158</v>
      </c>
      <c r="B159" s="9">
        <v>10069</v>
      </c>
      <c r="C159" s="9">
        <v>150122</v>
      </c>
      <c r="D159" s="9" t="s">
        <v>7</v>
      </c>
      <c r="E159" s="9" t="s">
        <v>9</v>
      </c>
      <c r="F159" s="17" t="s">
        <v>105</v>
      </c>
      <c r="G159" s="6" t="s">
        <v>11</v>
      </c>
      <c r="H159" s="18">
        <v>0</v>
      </c>
      <c r="I159" s="18">
        <v>1800</v>
      </c>
      <c r="J159" s="18">
        <v>200</v>
      </c>
      <c r="K159" s="18">
        <v>0</v>
      </c>
      <c r="L159" s="19"/>
      <c r="M159" s="19"/>
      <c r="N159" s="19"/>
      <c r="O159" s="19"/>
      <c r="P159" s="19"/>
      <c r="Q159" s="19"/>
      <c r="R159" s="19"/>
      <c r="S159" s="19"/>
      <c r="T159" s="19"/>
      <c r="U159" s="19"/>
      <c r="V159" s="15">
        <f t="shared" si="4"/>
        <v>200</v>
      </c>
      <c r="W159" s="7">
        <f t="shared" si="5"/>
        <v>0.1111111111111111</v>
      </c>
    </row>
    <row r="160" spans="1:23" ht="15.75" x14ac:dyDescent="0.3">
      <c r="A160" s="8">
        <v>159</v>
      </c>
      <c r="B160" s="9">
        <v>10069</v>
      </c>
      <c r="C160" s="9">
        <v>150122</v>
      </c>
      <c r="D160" s="9" t="s">
        <v>7</v>
      </c>
      <c r="E160" s="9" t="s">
        <v>9</v>
      </c>
      <c r="F160" s="17" t="s">
        <v>106</v>
      </c>
      <c r="G160" s="6" t="s">
        <v>11</v>
      </c>
      <c r="H160" s="18">
        <v>200000</v>
      </c>
      <c r="I160" s="18">
        <v>1559021</v>
      </c>
      <c r="J160" s="18">
        <v>0</v>
      </c>
      <c r="K160" s="18">
        <v>64168.4</v>
      </c>
      <c r="L160" s="19"/>
      <c r="M160" s="19"/>
      <c r="N160" s="19"/>
      <c r="O160" s="19"/>
      <c r="P160" s="19"/>
      <c r="Q160" s="19"/>
      <c r="R160" s="19"/>
      <c r="S160" s="19"/>
      <c r="T160" s="19"/>
      <c r="U160" s="19"/>
      <c r="V160" s="15">
        <f t="shared" si="4"/>
        <v>64168.4</v>
      </c>
      <c r="W160" s="7">
        <f t="shared" si="5"/>
        <v>4.1159419918012655E-2</v>
      </c>
    </row>
    <row r="161" spans="1:23" ht="15.75" x14ac:dyDescent="0.3">
      <c r="A161" s="8">
        <v>160</v>
      </c>
      <c r="B161" s="9">
        <v>10069</v>
      </c>
      <c r="C161" s="9">
        <v>150122</v>
      </c>
      <c r="D161" s="9" t="s">
        <v>7</v>
      </c>
      <c r="E161" s="9" t="s">
        <v>9</v>
      </c>
      <c r="F161" s="17" t="s">
        <v>107</v>
      </c>
      <c r="G161" s="6" t="s">
        <v>11</v>
      </c>
      <c r="H161" s="18">
        <v>0</v>
      </c>
      <c r="I161" s="18">
        <v>8192</v>
      </c>
      <c r="J161" s="18">
        <v>0</v>
      </c>
      <c r="K161" s="18">
        <v>0</v>
      </c>
      <c r="L161" s="19"/>
      <c r="M161" s="19"/>
      <c r="N161" s="19"/>
      <c r="O161" s="19"/>
      <c r="P161" s="19"/>
      <c r="Q161" s="19"/>
      <c r="R161" s="19"/>
      <c r="S161" s="19"/>
      <c r="T161" s="19"/>
      <c r="U161" s="19"/>
      <c r="V161" s="15">
        <f t="shared" si="4"/>
        <v>0</v>
      </c>
      <c r="W161" s="7">
        <f t="shared" si="5"/>
        <v>0</v>
      </c>
    </row>
    <row r="162" spans="1:23" ht="15.75" x14ac:dyDescent="0.3">
      <c r="A162" s="8">
        <v>161</v>
      </c>
      <c r="B162" s="9">
        <v>10069</v>
      </c>
      <c r="C162" s="9">
        <v>150122</v>
      </c>
      <c r="D162" s="9" t="s">
        <v>7</v>
      </c>
      <c r="E162" s="9" t="s">
        <v>9</v>
      </c>
      <c r="F162" s="17" t="s">
        <v>108</v>
      </c>
      <c r="G162" s="6" t="s">
        <v>11</v>
      </c>
      <c r="H162" s="18">
        <v>0</v>
      </c>
      <c r="I162" s="18">
        <v>2196</v>
      </c>
      <c r="J162" s="18">
        <v>0</v>
      </c>
      <c r="K162" s="18">
        <v>0</v>
      </c>
      <c r="L162" s="19"/>
      <c r="M162" s="19"/>
      <c r="N162" s="19"/>
      <c r="O162" s="19"/>
      <c r="P162" s="19"/>
      <c r="Q162" s="19"/>
      <c r="R162" s="19"/>
      <c r="S162" s="19"/>
      <c r="T162" s="19"/>
      <c r="U162" s="19"/>
      <c r="V162" s="15">
        <f t="shared" si="4"/>
        <v>0</v>
      </c>
      <c r="W162" s="7">
        <f t="shared" si="5"/>
        <v>0</v>
      </c>
    </row>
    <row r="163" spans="1:23" ht="15.75" x14ac:dyDescent="0.3">
      <c r="A163" s="8">
        <v>162</v>
      </c>
      <c r="B163" s="9">
        <v>10069</v>
      </c>
      <c r="C163" s="9">
        <v>150122</v>
      </c>
      <c r="D163" s="9" t="s">
        <v>7</v>
      </c>
      <c r="E163" s="9" t="s">
        <v>9</v>
      </c>
      <c r="F163" s="17" t="s">
        <v>109</v>
      </c>
      <c r="G163" s="6" t="s">
        <v>11</v>
      </c>
      <c r="H163" s="18">
        <v>30958061</v>
      </c>
      <c r="I163" s="18">
        <v>30958061</v>
      </c>
      <c r="J163" s="18">
        <v>3841253.69</v>
      </c>
      <c r="K163" s="18">
        <v>2593564.9500000002</v>
      </c>
      <c r="L163" s="19"/>
      <c r="M163" s="19"/>
      <c r="N163" s="19"/>
      <c r="O163" s="19"/>
      <c r="P163" s="19"/>
      <c r="Q163" s="19"/>
      <c r="R163" s="19"/>
      <c r="S163" s="19"/>
      <c r="T163" s="19"/>
      <c r="U163" s="19"/>
      <c r="V163" s="15">
        <f t="shared" si="4"/>
        <v>6434818.6400000006</v>
      </c>
      <c r="W163" s="7">
        <f t="shared" si="5"/>
        <v>0.20785599718276931</v>
      </c>
    </row>
    <row r="164" spans="1:23" ht="15.75" x14ac:dyDescent="0.3">
      <c r="A164" s="9">
        <v>163</v>
      </c>
      <c r="B164" s="9">
        <v>10069</v>
      </c>
      <c r="C164" s="9">
        <v>150122</v>
      </c>
      <c r="D164" s="9" t="s">
        <v>7</v>
      </c>
      <c r="E164" s="9" t="s">
        <v>9</v>
      </c>
      <c r="F164" s="17" t="s">
        <v>110</v>
      </c>
      <c r="G164" s="6" t="s">
        <v>11</v>
      </c>
      <c r="H164" s="18">
        <v>1000000</v>
      </c>
      <c r="I164" s="18">
        <v>1407713</v>
      </c>
      <c r="J164" s="18">
        <v>0</v>
      </c>
      <c r="K164" s="18">
        <v>0</v>
      </c>
      <c r="L164" s="19"/>
      <c r="M164" s="19"/>
      <c r="N164" s="19"/>
      <c r="O164" s="19"/>
      <c r="P164" s="19"/>
      <c r="Q164" s="19"/>
      <c r="R164" s="19"/>
      <c r="S164" s="19"/>
      <c r="T164" s="19"/>
      <c r="U164" s="19"/>
      <c r="V164" s="15">
        <f t="shared" si="4"/>
        <v>0</v>
      </c>
      <c r="W164" s="7">
        <f t="shared" si="5"/>
        <v>0</v>
      </c>
    </row>
    <row r="165" spans="1:23" ht="15.75" x14ac:dyDescent="0.3">
      <c r="A165" s="8">
        <v>164</v>
      </c>
      <c r="B165" s="9">
        <v>10069</v>
      </c>
      <c r="C165" s="9">
        <v>150122</v>
      </c>
      <c r="D165" s="9" t="s">
        <v>7</v>
      </c>
      <c r="E165" s="9" t="s">
        <v>9</v>
      </c>
      <c r="F165" s="17" t="s">
        <v>111</v>
      </c>
      <c r="G165" s="6" t="s">
        <v>11</v>
      </c>
      <c r="H165" s="18">
        <v>0</v>
      </c>
      <c r="I165" s="18">
        <v>248364</v>
      </c>
      <c r="J165" s="18">
        <v>0</v>
      </c>
      <c r="K165" s="18">
        <v>14942.36</v>
      </c>
      <c r="L165" s="19"/>
      <c r="M165" s="19"/>
      <c r="N165" s="19"/>
      <c r="O165" s="19"/>
      <c r="P165" s="19"/>
      <c r="Q165" s="19"/>
      <c r="R165" s="19"/>
      <c r="S165" s="19"/>
      <c r="T165" s="19"/>
      <c r="U165" s="19"/>
      <c r="V165" s="15">
        <f t="shared" si="4"/>
        <v>14942.36</v>
      </c>
      <c r="W165" s="7">
        <f t="shared" si="5"/>
        <v>6.0163147638144017E-2</v>
      </c>
    </row>
    <row r="166" spans="1:23" ht="15.75" x14ac:dyDescent="0.3">
      <c r="A166" s="8">
        <v>165</v>
      </c>
      <c r="B166" s="9">
        <v>10069</v>
      </c>
      <c r="C166" s="9">
        <v>150122</v>
      </c>
      <c r="D166" s="9" t="s">
        <v>7</v>
      </c>
      <c r="E166" s="9" t="s">
        <v>9</v>
      </c>
      <c r="F166" s="17" t="s">
        <v>112</v>
      </c>
      <c r="G166" s="6" t="s">
        <v>11</v>
      </c>
      <c r="H166" s="18">
        <v>486000</v>
      </c>
      <c r="I166" s="18">
        <v>206516</v>
      </c>
      <c r="J166" s="18">
        <v>0</v>
      </c>
      <c r="K166" s="18">
        <v>0</v>
      </c>
      <c r="L166" s="19"/>
      <c r="M166" s="19"/>
      <c r="N166" s="19"/>
      <c r="O166" s="19"/>
      <c r="P166" s="19"/>
      <c r="Q166" s="19"/>
      <c r="R166" s="19"/>
      <c r="S166" s="19"/>
      <c r="T166" s="19"/>
      <c r="U166" s="19"/>
      <c r="V166" s="15">
        <f t="shared" si="4"/>
        <v>0</v>
      </c>
      <c r="W166" s="7">
        <f t="shared" si="5"/>
        <v>0</v>
      </c>
    </row>
    <row r="167" spans="1:23" ht="15.75" x14ac:dyDescent="0.3">
      <c r="A167" s="8">
        <v>166</v>
      </c>
      <c r="B167" s="9">
        <v>10069</v>
      </c>
      <c r="C167" s="9">
        <v>150122</v>
      </c>
      <c r="D167" s="9" t="s">
        <v>7</v>
      </c>
      <c r="E167" s="9" t="s">
        <v>9</v>
      </c>
      <c r="F167" s="17" t="s">
        <v>114</v>
      </c>
      <c r="G167" s="6" t="s">
        <v>11</v>
      </c>
      <c r="H167" s="18">
        <v>85000</v>
      </c>
      <c r="I167" s="18">
        <v>22711</v>
      </c>
      <c r="J167" s="18">
        <v>0</v>
      </c>
      <c r="K167" s="18">
        <v>0</v>
      </c>
      <c r="L167" s="19"/>
      <c r="M167" s="19"/>
      <c r="N167" s="19"/>
      <c r="O167" s="19"/>
      <c r="P167" s="19"/>
      <c r="Q167" s="19"/>
      <c r="R167" s="19"/>
      <c r="S167" s="19"/>
      <c r="T167" s="19"/>
      <c r="U167" s="19"/>
      <c r="V167" s="15">
        <f t="shared" si="4"/>
        <v>0</v>
      </c>
      <c r="W167" s="7">
        <f t="shared" si="5"/>
        <v>0</v>
      </c>
    </row>
    <row r="168" spans="1:23" ht="15.75" x14ac:dyDescent="0.3">
      <c r="A168" s="8">
        <v>167</v>
      </c>
      <c r="B168" s="9">
        <v>10069</v>
      </c>
      <c r="C168" s="9">
        <v>150122</v>
      </c>
      <c r="D168" s="9" t="s">
        <v>7</v>
      </c>
      <c r="E168" s="9" t="s">
        <v>9</v>
      </c>
      <c r="F168" s="17" t="s">
        <v>115</v>
      </c>
      <c r="G168" s="6" t="s">
        <v>11</v>
      </c>
      <c r="H168" s="18">
        <v>0</v>
      </c>
      <c r="I168" s="18">
        <v>15010</v>
      </c>
      <c r="J168" s="18">
        <v>0</v>
      </c>
      <c r="K168" s="18">
        <v>680</v>
      </c>
      <c r="L168" s="19"/>
      <c r="M168" s="19"/>
      <c r="N168" s="19"/>
      <c r="O168" s="19"/>
      <c r="P168" s="19"/>
      <c r="Q168" s="19"/>
      <c r="R168" s="19"/>
      <c r="S168" s="19"/>
      <c r="T168" s="19"/>
      <c r="U168" s="19"/>
      <c r="V168" s="15">
        <f t="shared" si="4"/>
        <v>680</v>
      </c>
      <c r="W168" s="7">
        <f t="shared" si="5"/>
        <v>4.5303131245836112E-2</v>
      </c>
    </row>
    <row r="169" spans="1:23" ht="15.75" x14ac:dyDescent="0.3">
      <c r="A169" s="8">
        <v>168</v>
      </c>
      <c r="B169" s="9">
        <v>10069</v>
      </c>
      <c r="C169" s="9">
        <v>150122</v>
      </c>
      <c r="D169" s="9" t="s">
        <v>7</v>
      </c>
      <c r="E169" s="9" t="s">
        <v>9</v>
      </c>
      <c r="F169" s="17" t="s">
        <v>116</v>
      </c>
      <c r="G169" s="6" t="s">
        <v>11</v>
      </c>
      <c r="H169" s="18">
        <v>0</v>
      </c>
      <c r="I169" s="18">
        <v>168600</v>
      </c>
      <c r="J169" s="18">
        <v>0</v>
      </c>
      <c r="K169" s="18">
        <v>25400</v>
      </c>
      <c r="L169" s="19"/>
      <c r="M169" s="19"/>
      <c r="N169" s="19"/>
      <c r="O169" s="19"/>
      <c r="P169" s="19"/>
      <c r="Q169" s="19"/>
      <c r="R169" s="19"/>
      <c r="S169" s="19"/>
      <c r="T169" s="19"/>
      <c r="U169" s="19"/>
      <c r="V169" s="15">
        <f t="shared" si="4"/>
        <v>25400</v>
      </c>
      <c r="W169" s="7">
        <f t="shared" si="5"/>
        <v>0.15065243179122181</v>
      </c>
    </row>
    <row r="170" spans="1:23" ht="15.75" x14ac:dyDescent="0.3">
      <c r="A170" s="9">
        <v>169</v>
      </c>
      <c r="B170" s="9">
        <v>10069</v>
      </c>
      <c r="C170" s="9">
        <v>150122</v>
      </c>
      <c r="D170" s="9" t="s">
        <v>7</v>
      </c>
      <c r="E170" s="9" t="s">
        <v>9</v>
      </c>
      <c r="F170" s="17" t="s">
        <v>117</v>
      </c>
      <c r="G170" s="6" t="s">
        <v>11</v>
      </c>
      <c r="H170" s="18">
        <v>0</v>
      </c>
      <c r="I170" s="18">
        <v>90700</v>
      </c>
      <c r="J170" s="18">
        <v>0</v>
      </c>
      <c r="K170" s="18">
        <v>90690.66</v>
      </c>
      <c r="L170" s="19"/>
      <c r="M170" s="19"/>
      <c r="N170" s="19"/>
      <c r="O170" s="19"/>
      <c r="P170" s="19"/>
      <c r="Q170" s="19"/>
      <c r="R170" s="19"/>
      <c r="S170" s="19"/>
      <c r="T170" s="19"/>
      <c r="U170" s="19"/>
      <c r="V170" s="15">
        <f t="shared" si="4"/>
        <v>90690.66</v>
      </c>
      <c r="W170" s="7">
        <f t="shared" si="5"/>
        <v>0.99989702315325257</v>
      </c>
    </row>
    <row r="171" spans="1:23" ht="15.75" x14ac:dyDescent="0.3">
      <c r="A171" s="8">
        <v>170</v>
      </c>
      <c r="B171" s="9">
        <v>10069</v>
      </c>
      <c r="C171" s="9">
        <v>150122</v>
      </c>
      <c r="D171" s="9" t="s">
        <v>7</v>
      </c>
      <c r="E171" s="9" t="s">
        <v>9</v>
      </c>
      <c r="F171" s="17" t="s">
        <v>118</v>
      </c>
      <c r="G171" s="6" t="s">
        <v>11</v>
      </c>
      <c r="H171" s="18">
        <v>0</v>
      </c>
      <c r="I171" s="18">
        <v>13160</v>
      </c>
      <c r="J171" s="18">
        <v>0</v>
      </c>
      <c r="K171" s="18">
        <v>0</v>
      </c>
      <c r="L171" s="19"/>
      <c r="M171" s="19"/>
      <c r="N171" s="19"/>
      <c r="O171" s="19"/>
      <c r="P171" s="19"/>
      <c r="Q171" s="19"/>
      <c r="R171" s="19"/>
      <c r="S171" s="19"/>
      <c r="T171" s="19"/>
      <c r="U171" s="19"/>
      <c r="V171" s="15">
        <f t="shared" si="4"/>
        <v>0</v>
      </c>
      <c r="W171" s="7">
        <f t="shared" si="5"/>
        <v>0</v>
      </c>
    </row>
    <row r="172" spans="1:23" ht="15.75" x14ac:dyDescent="0.3">
      <c r="A172" s="8">
        <v>171</v>
      </c>
      <c r="B172" s="9">
        <v>10069</v>
      </c>
      <c r="C172" s="9">
        <v>150122</v>
      </c>
      <c r="D172" s="9" t="s">
        <v>7</v>
      </c>
      <c r="E172" s="9" t="s">
        <v>9</v>
      </c>
      <c r="F172" s="17" t="s">
        <v>119</v>
      </c>
      <c r="G172" s="6" t="s">
        <v>11</v>
      </c>
      <c r="H172" s="18">
        <v>0</v>
      </c>
      <c r="I172" s="18">
        <v>167748</v>
      </c>
      <c r="J172" s="18">
        <v>0</v>
      </c>
      <c r="K172" s="18">
        <v>7782</v>
      </c>
      <c r="L172" s="19"/>
      <c r="M172" s="19"/>
      <c r="N172" s="19"/>
      <c r="O172" s="19"/>
      <c r="P172" s="19"/>
      <c r="Q172" s="19"/>
      <c r="R172" s="19"/>
      <c r="S172" s="19"/>
      <c r="T172" s="19"/>
      <c r="U172" s="19"/>
      <c r="V172" s="15">
        <f t="shared" si="4"/>
        <v>7782</v>
      </c>
      <c r="W172" s="7">
        <f t="shared" si="5"/>
        <v>4.6391015094069676E-2</v>
      </c>
    </row>
    <row r="173" spans="1:23" ht="15.75" x14ac:dyDescent="0.3">
      <c r="A173" s="8">
        <v>172</v>
      </c>
      <c r="B173" s="9">
        <v>10069</v>
      </c>
      <c r="C173" s="9">
        <v>150122</v>
      </c>
      <c r="D173" s="9" t="s">
        <v>7</v>
      </c>
      <c r="E173" s="9" t="s">
        <v>9</v>
      </c>
      <c r="F173" s="17" t="s">
        <v>120</v>
      </c>
      <c r="G173" s="6" t="s">
        <v>11</v>
      </c>
      <c r="H173" s="18">
        <v>0</v>
      </c>
      <c r="I173" s="18">
        <v>300</v>
      </c>
      <c r="J173" s="18">
        <v>70</v>
      </c>
      <c r="K173" s="18">
        <v>0</v>
      </c>
      <c r="L173" s="19"/>
      <c r="M173" s="19"/>
      <c r="N173" s="19"/>
      <c r="O173" s="19"/>
      <c r="P173" s="19"/>
      <c r="Q173" s="19"/>
      <c r="R173" s="19"/>
      <c r="S173" s="19"/>
      <c r="T173" s="19"/>
      <c r="U173" s="19"/>
      <c r="V173" s="15">
        <f t="shared" si="4"/>
        <v>70</v>
      </c>
      <c r="W173" s="7">
        <f t="shared" si="5"/>
        <v>0.23333333333333334</v>
      </c>
    </row>
    <row r="174" spans="1:23" ht="15.75" x14ac:dyDescent="0.3">
      <c r="A174" s="8">
        <v>173</v>
      </c>
      <c r="B174" s="9">
        <v>10069</v>
      </c>
      <c r="C174" s="9">
        <v>150122</v>
      </c>
      <c r="D174" s="9" t="s">
        <v>7</v>
      </c>
      <c r="E174" s="9" t="s">
        <v>9</v>
      </c>
      <c r="F174" s="17" t="s">
        <v>121</v>
      </c>
      <c r="G174" s="6" t="s">
        <v>11</v>
      </c>
      <c r="H174" s="18">
        <v>0</v>
      </c>
      <c r="I174" s="18">
        <v>13130</v>
      </c>
      <c r="J174" s="18">
        <v>9140</v>
      </c>
      <c r="K174" s="18">
        <v>0</v>
      </c>
      <c r="L174" s="19"/>
      <c r="M174" s="19"/>
      <c r="N174" s="19"/>
      <c r="O174" s="19"/>
      <c r="P174" s="19"/>
      <c r="Q174" s="19"/>
      <c r="R174" s="19"/>
      <c r="S174" s="19"/>
      <c r="T174" s="19"/>
      <c r="U174" s="19"/>
      <c r="V174" s="15">
        <f t="shared" si="4"/>
        <v>9140</v>
      </c>
      <c r="W174" s="7">
        <f t="shared" si="5"/>
        <v>0.69611576542269615</v>
      </c>
    </row>
    <row r="175" spans="1:23" ht="15.75" x14ac:dyDescent="0.3">
      <c r="A175" s="8">
        <v>174</v>
      </c>
      <c r="B175" s="9">
        <v>10069</v>
      </c>
      <c r="C175" s="9">
        <v>150122</v>
      </c>
      <c r="D175" s="9" t="s">
        <v>7</v>
      </c>
      <c r="E175" s="9" t="s">
        <v>9</v>
      </c>
      <c r="F175" s="17" t="s">
        <v>122</v>
      </c>
      <c r="G175" s="6" t="s">
        <v>11</v>
      </c>
      <c r="H175" s="18">
        <v>710000</v>
      </c>
      <c r="I175" s="18">
        <v>710000</v>
      </c>
      <c r="J175" s="18">
        <v>0</v>
      </c>
      <c r="K175" s="18">
        <v>0</v>
      </c>
      <c r="L175" s="19"/>
      <c r="M175" s="19"/>
      <c r="N175" s="19"/>
      <c r="O175" s="19"/>
      <c r="P175" s="19"/>
      <c r="Q175" s="19"/>
      <c r="R175" s="19"/>
      <c r="S175" s="19"/>
      <c r="T175" s="19"/>
      <c r="U175" s="19"/>
      <c r="V175" s="15">
        <f t="shared" si="4"/>
        <v>0</v>
      </c>
      <c r="W175" s="7">
        <f t="shared" si="5"/>
        <v>0</v>
      </c>
    </row>
    <row r="176" spans="1:23" ht="15.75" x14ac:dyDescent="0.3">
      <c r="A176" s="9">
        <v>175</v>
      </c>
      <c r="B176" s="9">
        <v>10069</v>
      </c>
      <c r="C176" s="9">
        <v>150122</v>
      </c>
      <c r="D176" s="9" t="s">
        <v>7</v>
      </c>
      <c r="E176" s="9" t="s">
        <v>9</v>
      </c>
      <c r="F176" s="17" t="s">
        <v>123</v>
      </c>
      <c r="G176" s="6" t="s">
        <v>11</v>
      </c>
      <c r="H176" s="18">
        <v>100000</v>
      </c>
      <c r="I176" s="18">
        <v>133103</v>
      </c>
      <c r="J176" s="18">
        <v>0</v>
      </c>
      <c r="K176" s="18">
        <v>0</v>
      </c>
      <c r="L176" s="19"/>
      <c r="M176" s="19"/>
      <c r="N176" s="19"/>
      <c r="O176" s="19"/>
      <c r="P176" s="19"/>
      <c r="Q176" s="19"/>
      <c r="R176" s="19"/>
      <c r="S176" s="19"/>
      <c r="T176" s="19"/>
      <c r="U176" s="19"/>
      <c r="V176" s="15">
        <f t="shared" si="4"/>
        <v>0</v>
      </c>
      <c r="W176" s="7">
        <f t="shared" si="5"/>
        <v>0</v>
      </c>
    </row>
    <row r="177" spans="1:23" ht="15.75" x14ac:dyDescent="0.3">
      <c r="A177" s="8">
        <v>176</v>
      </c>
      <c r="B177" s="9">
        <v>10069</v>
      </c>
      <c r="C177" s="9">
        <v>150122</v>
      </c>
      <c r="D177" s="9" t="s">
        <v>7</v>
      </c>
      <c r="E177" s="9" t="s">
        <v>9</v>
      </c>
      <c r="F177" s="17" t="s">
        <v>124</v>
      </c>
      <c r="G177" s="6" t="s">
        <v>11</v>
      </c>
      <c r="H177" s="18">
        <v>100000</v>
      </c>
      <c r="I177" s="18">
        <v>160230</v>
      </c>
      <c r="J177" s="18">
        <v>0</v>
      </c>
      <c r="K177" s="18">
        <v>0</v>
      </c>
      <c r="L177" s="19"/>
      <c r="M177" s="19"/>
      <c r="N177" s="19"/>
      <c r="O177" s="19"/>
      <c r="P177" s="19"/>
      <c r="Q177" s="19"/>
      <c r="R177" s="19"/>
      <c r="S177" s="19"/>
      <c r="T177" s="19"/>
      <c r="U177" s="19"/>
      <c r="V177" s="15">
        <f t="shared" si="4"/>
        <v>0</v>
      </c>
      <c r="W177" s="7">
        <f t="shared" si="5"/>
        <v>0</v>
      </c>
    </row>
    <row r="178" spans="1:23" ht="15.75" x14ac:dyDescent="0.3">
      <c r="A178" s="8">
        <v>177</v>
      </c>
      <c r="B178" s="9">
        <v>10069</v>
      </c>
      <c r="C178" s="9">
        <v>150122</v>
      </c>
      <c r="D178" s="9" t="s">
        <v>7</v>
      </c>
      <c r="E178" s="9" t="s">
        <v>9</v>
      </c>
      <c r="F178" s="17" t="s">
        <v>125</v>
      </c>
      <c r="G178" s="6" t="s">
        <v>11</v>
      </c>
      <c r="H178" s="18">
        <v>200000</v>
      </c>
      <c r="I178" s="18">
        <v>200000</v>
      </c>
      <c r="J178" s="18">
        <v>0</v>
      </c>
      <c r="K178" s="18">
        <v>0</v>
      </c>
      <c r="L178" s="19"/>
      <c r="M178" s="19"/>
      <c r="N178" s="19"/>
      <c r="O178" s="19"/>
      <c r="P178" s="19"/>
      <c r="Q178" s="19"/>
      <c r="R178" s="19"/>
      <c r="S178" s="19"/>
      <c r="T178" s="19"/>
      <c r="U178" s="19"/>
      <c r="V178" s="15">
        <f t="shared" si="4"/>
        <v>0</v>
      </c>
      <c r="W178" s="7">
        <f t="shared" si="5"/>
        <v>0</v>
      </c>
    </row>
    <row r="179" spans="1:23" ht="15.75" x14ac:dyDescent="0.3">
      <c r="A179" s="8">
        <v>178</v>
      </c>
      <c r="B179" s="9">
        <v>10069</v>
      </c>
      <c r="C179" s="9">
        <v>150122</v>
      </c>
      <c r="D179" s="9" t="s">
        <v>7</v>
      </c>
      <c r="E179" s="9" t="s">
        <v>9</v>
      </c>
      <c r="F179" s="17" t="s">
        <v>126</v>
      </c>
      <c r="G179" s="6" t="s">
        <v>11</v>
      </c>
      <c r="H179" s="18">
        <v>200000</v>
      </c>
      <c r="I179" s="18">
        <v>437939</v>
      </c>
      <c r="J179" s="18">
        <v>0</v>
      </c>
      <c r="K179" s="18">
        <v>0</v>
      </c>
      <c r="L179" s="19"/>
      <c r="M179" s="19"/>
      <c r="N179" s="19"/>
      <c r="O179" s="19"/>
      <c r="P179" s="19"/>
      <c r="Q179" s="19"/>
      <c r="R179" s="19"/>
      <c r="S179" s="19"/>
      <c r="T179" s="19"/>
      <c r="U179" s="19"/>
      <c r="V179" s="15">
        <f t="shared" si="4"/>
        <v>0</v>
      </c>
      <c r="W179" s="7">
        <f t="shared" si="5"/>
        <v>0</v>
      </c>
    </row>
    <row r="180" spans="1:23" ht="15.75" x14ac:dyDescent="0.3">
      <c r="A180" s="8">
        <v>179</v>
      </c>
      <c r="B180" s="9">
        <v>10069</v>
      </c>
      <c r="C180" s="9">
        <v>150122</v>
      </c>
      <c r="D180" s="9" t="s">
        <v>7</v>
      </c>
      <c r="E180" s="9" t="s">
        <v>9</v>
      </c>
      <c r="F180" s="17" t="s">
        <v>127</v>
      </c>
      <c r="G180" s="6" t="s">
        <v>11</v>
      </c>
      <c r="H180" s="18">
        <v>800000</v>
      </c>
      <c r="I180" s="18">
        <v>468728</v>
      </c>
      <c r="J180" s="18">
        <v>0</v>
      </c>
      <c r="K180" s="18">
        <v>0</v>
      </c>
      <c r="L180" s="19"/>
      <c r="M180" s="19"/>
      <c r="N180" s="19"/>
      <c r="O180" s="19"/>
      <c r="P180" s="19"/>
      <c r="Q180" s="19"/>
      <c r="R180" s="19"/>
      <c r="S180" s="19"/>
      <c r="T180" s="19"/>
      <c r="U180" s="19"/>
      <c r="V180" s="15">
        <f t="shared" si="4"/>
        <v>0</v>
      </c>
      <c r="W180" s="7">
        <f t="shared" si="5"/>
        <v>0</v>
      </c>
    </row>
    <row r="181" spans="1:23" ht="15.75" x14ac:dyDescent="0.3">
      <c r="A181" s="8">
        <v>180</v>
      </c>
      <c r="B181" s="9">
        <v>10069</v>
      </c>
      <c r="C181" s="9">
        <v>150122</v>
      </c>
      <c r="D181" s="9" t="s">
        <v>7</v>
      </c>
      <c r="E181" s="9" t="s">
        <v>9</v>
      </c>
      <c r="F181" s="17" t="s">
        <v>130</v>
      </c>
      <c r="G181" s="6" t="s">
        <v>11</v>
      </c>
      <c r="H181" s="18">
        <v>30000</v>
      </c>
      <c r="I181" s="18">
        <v>30000</v>
      </c>
      <c r="J181" s="18">
        <v>25000</v>
      </c>
      <c r="K181" s="18">
        <v>0</v>
      </c>
      <c r="L181" s="19"/>
      <c r="M181" s="19"/>
      <c r="N181" s="19"/>
      <c r="O181" s="19"/>
      <c r="P181" s="19"/>
      <c r="Q181" s="19"/>
      <c r="R181" s="19"/>
      <c r="S181" s="19"/>
      <c r="T181" s="19"/>
      <c r="U181" s="19"/>
      <c r="V181" s="15">
        <f t="shared" si="4"/>
        <v>25000</v>
      </c>
      <c r="W181" s="7">
        <f t="shared" si="5"/>
        <v>0.83333333333333337</v>
      </c>
    </row>
    <row r="182" spans="1:23" ht="15.75" x14ac:dyDescent="0.3">
      <c r="A182" s="9">
        <v>181</v>
      </c>
      <c r="B182" s="9">
        <v>10069</v>
      </c>
      <c r="C182" s="9">
        <v>150122</v>
      </c>
      <c r="D182" s="9" t="s">
        <v>7</v>
      </c>
      <c r="E182" s="9" t="s">
        <v>9</v>
      </c>
      <c r="F182" s="17" t="s">
        <v>132</v>
      </c>
      <c r="G182" s="6" t="s">
        <v>11</v>
      </c>
      <c r="H182" s="18">
        <v>0</v>
      </c>
      <c r="I182" s="18">
        <v>2654</v>
      </c>
      <c r="J182" s="18">
        <v>230</v>
      </c>
      <c r="K182" s="18">
        <v>75.099999999999994</v>
      </c>
      <c r="L182" s="19"/>
      <c r="M182" s="19"/>
      <c r="N182" s="19"/>
      <c r="O182" s="19"/>
      <c r="P182" s="19"/>
      <c r="Q182" s="19"/>
      <c r="R182" s="19"/>
      <c r="S182" s="19"/>
      <c r="T182" s="19"/>
      <c r="U182" s="19"/>
      <c r="V182" s="15">
        <f t="shared" si="4"/>
        <v>305.10000000000002</v>
      </c>
      <c r="W182" s="7">
        <f t="shared" si="5"/>
        <v>0.11495855312735495</v>
      </c>
    </row>
    <row r="183" spans="1:23" ht="15.75" x14ac:dyDescent="0.3">
      <c r="A183" s="8">
        <v>182</v>
      </c>
      <c r="B183" s="9">
        <v>10069</v>
      </c>
      <c r="C183" s="9">
        <v>150122</v>
      </c>
      <c r="D183" s="9" t="s">
        <v>7</v>
      </c>
      <c r="E183" s="9" t="s">
        <v>9</v>
      </c>
      <c r="F183" s="17" t="s">
        <v>189</v>
      </c>
      <c r="G183" s="6" t="s">
        <v>11</v>
      </c>
      <c r="H183" s="18">
        <v>59146</v>
      </c>
      <c r="I183" s="18">
        <v>59146</v>
      </c>
      <c r="J183" s="18">
        <v>0</v>
      </c>
      <c r="K183" s="18">
        <v>0</v>
      </c>
      <c r="L183" s="19"/>
      <c r="M183" s="19"/>
      <c r="N183" s="19"/>
      <c r="O183" s="19"/>
      <c r="P183" s="19"/>
      <c r="Q183" s="19"/>
      <c r="R183" s="19"/>
      <c r="S183" s="19"/>
      <c r="T183" s="19"/>
      <c r="U183" s="19"/>
      <c r="V183" s="15">
        <f t="shared" si="4"/>
        <v>0</v>
      </c>
      <c r="W183" s="7">
        <f t="shared" si="5"/>
        <v>0</v>
      </c>
    </row>
    <row r="184" spans="1:23" ht="15.75" x14ac:dyDescent="0.3">
      <c r="A184" s="8">
        <v>183</v>
      </c>
      <c r="B184" s="9">
        <v>10069</v>
      </c>
      <c r="C184" s="9">
        <v>150122</v>
      </c>
      <c r="D184" s="9" t="s">
        <v>7</v>
      </c>
      <c r="E184" s="9" t="s">
        <v>9</v>
      </c>
      <c r="F184" s="17" t="s">
        <v>135</v>
      </c>
      <c r="G184" s="6" t="s">
        <v>11</v>
      </c>
      <c r="H184" s="18">
        <v>0</v>
      </c>
      <c r="I184" s="18">
        <v>390600</v>
      </c>
      <c r="J184" s="18">
        <v>0</v>
      </c>
      <c r="K184" s="18">
        <v>0</v>
      </c>
      <c r="L184" s="19"/>
      <c r="M184" s="19"/>
      <c r="N184" s="19"/>
      <c r="O184" s="19"/>
      <c r="P184" s="19"/>
      <c r="Q184" s="19"/>
      <c r="R184" s="19"/>
      <c r="S184" s="19"/>
      <c r="T184" s="19"/>
      <c r="U184" s="19"/>
      <c r="V184" s="15">
        <f t="shared" si="4"/>
        <v>0</v>
      </c>
      <c r="W184" s="7">
        <f t="shared" si="5"/>
        <v>0</v>
      </c>
    </row>
    <row r="185" spans="1:23" ht="15.75" x14ac:dyDescent="0.3">
      <c r="A185" s="8">
        <v>184</v>
      </c>
      <c r="B185" s="9">
        <v>10069</v>
      </c>
      <c r="C185" s="9">
        <v>150122</v>
      </c>
      <c r="D185" s="9" t="s">
        <v>7</v>
      </c>
      <c r="E185" s="9" t="s">
        <v>9</v>
      </c>
      <c r="F185" s="17" t="s">
        <v>195</v>
      </c>
      <c r="G185" s="6" t="s">
        <v>11</v>
      </c>
      <c r="H185" s="18">
        <v>0</v>
      </c>
      <c r="I185" s="18">
        <v>40009</v>
      </c>
      <c r="J185" s="18">
        <v>0</v>
      </c>
      <c r="K185" s="18">
        <v>0</v>
      </c>
      <c r="L185" s="19"/>
      <c r="M185" s="19"/>
      <c r="N185" s="19"/>
      <c r="O185" s="19"/>
      <c r="P185" s="19"/>
      <c r="Q185" s="19"/>
      <c r="R185" s="19"/>
      <c r="S185" s="19"/>
      <c r="T185" s="19"/>
      <c r="U185" s="19"/>
      <c r="V185" s="15">
        <f t="shared" si="4"/>
        <v>0</v>
      </c>
      <c r="W185" s="7">
        <f t="shared" si="5"/>
        <v>0</v>
      </c>
    </row>
    <row r="186" spans="1:23" ht="15.75" x14ac:dyDescent="0.3">
      <c r="A186" s="8">
        <v>185</v>
      </c>
      <c r="B186" s="9">
        <v>10069</v>
      </c>
      <c r="C186" s="9">
        <v>150122</v>
      </c>
      <c r="D186" s="9" t="s">
        <v>7</v>
      </c>
      <c r="E186" s="9" t="s">
        <v>9</v>
      </c>
      <c r="F186" s="17" t="s">
        <v>196</v>
      </c>
      <c r="G186" s="6" t="s">
        <v>11</v>
      </c>
      <c r="H186" s="18">
        <v>0</v>
      </c>
      <c r="I186" s="18">
        <v>53940</v>
      </c>
      <c r="J186" s="18">
        <v>0</v>
      </c>
      <c r="K186" s="18">
        <v>0</v>
      </c>
      <c r="L186" s="19"/>
      <c r="M186" s="19"/>
      <c r="N186" s="19"/>
      <c r="O186" s="19"/>
      <c r="P186" s="19"/>
      <c r="Q186" s="19"/>
      <c r="R186" s="19"/>
      <c r="S186" s="19"/>
      <c r="T186" s="19"/>
      <c r="U186" s="19"/>
      <c r="V186" s="15">
        <f t="shared" si="4"/>
        <v>0</v>
      </c>
      <c r="W186" s="7">
        <f t="shared" si="5"/>
        <v>0</v>
      </c>
    </row>
    <row r="187" spans="1:23" ht="15.75" x14ac:dyDescent="0.3">
      <c r="A187" s="8">
        <v>186</v>
      </c>
      <c r="B187" s="9">
        <v>10069</v>
      </c>
      <c r="C187" s="9">
        <v>150122</v>
      </c>
      <c r="D187" s="9" t="s">
        <v>7</v>
      </c>
      <c r="E187" s="9" t="s">
        <v>9</v>
      </c>
      <c r="F187" s="17" t="s">
        <v>136</v>
      </c>
      <c r="G187" s="6" t="s">
        <v>11</v>
      </c>
      <c r="H187" s="18">
        <v>80000</v>
      </c>
      <c r="I187" s="18">
        <v>16354</v>
      </c>
      <c r="J187" s="18">
        <v>0</v>
      </c>
      <c r="K187" s="18">
        <v>1700</v>
      </c>
      <c r="L187" s="19"/>
      <c r="M187" s="19"/>
      <c r="N187" s="19"/>
      <c r="O187" s="19"/>
      <c r="P187" s="19"/>
      <c r="Q187" s="19"/>
      <c r="R187" s="19"/>
      <c r="S187" s="19"/>
      <c r="T187" s="19"/>
      <c r="U187" s="19"/>
      <c r="V187" s="15">
        <f t="shared" si="4"/>
        <v>1700</v>
      </c>
      <c r="W187" s="7">
        <f t="shared" si="5"/>
        <v>0.10395010395010396</v>
      </c>
    </row>
    <row r="188" spans="1:23" ht="15.75" x14ac:dyDescent="0.3">
      <c r="A188" s="9">
        <v>187</v>
      </c>
      <c r="B188" s="9">
        <v>10069</v>
      </c>
      <c r="C188" s="9">
        <v>150122</v>
      </c>
      <c r="D188" s="9" t="s">
        <v>7</v>
      </c>
      <c r="E188" s="9" t="s">
        <v>9</v>
      </c>
      <c r="F188" s="17" t="s">
        <v>137</v>
      </c>
      <c r="G188" s="6" t="s">
        <v>11</v>
      </c>
      <c r="H188" s="18">
        <v>0</v>
      </c>
      <c r="I188" s="18">
        <v>3240</v>
      </c>
      <c r="J188" s="18">
        <v>0</v>
      </c>
      <c r="K188" s="18">
        <v>3240</v>
      </c>
      <c r="L188" s="19"/>
      <c r="M188" s="19"/>
      <c r="N188" s="19"/>
      <c r="O188" s="19"/>
      <c r="P188" s="19"/>
      <c r="Q188" s="19"/>
      <c r="R188" s="19"/>
      <c r="S188" s="19"/>
      <c r="T188" s="19"/>
      <c r="U188" s="19"/>
      <c r="V188" s="15">
        <f t="shared" si="4"/>
        <v>3240</v>
      </c>
      <c r="W188" s="7">
        <f t="shared" si="5"/>
        <v>1</v>
      </c>
    </row>
    <row r="189" spans="1:23" ht="15.75" x14ac:dyDescent="0.3">
      <c r="A189" s="8">
        <v>188</v>
      </c>
      <c r="B189" s="9">
        <v>10069</v>
      </c>
      <c r="C189" s="9">
        <v>150122</v>
      </c>
      <c r="D189" s="9" t="s">
        <v>7</v>
      </c>
      <c r="E189" s="9" t="s">
        <v>9</v>
      </c>
      <c r="F189" s="17" t="s">
        <v>30</v>
      </c>
      <c r="G189" s="6" t="s">
        <v>11</v>
      </c>
      <c r="H189" s="18">
        <v>833600</v>
      </c>
      <c r="I189" s="18">
        <v>674537</v>
      </c>
      <c r="J189" s="18">
        <v>5850</v>
      </c>
      <c r="K189" s="18">
        <v>177010.36</v>
      </c>
      <c r="L189" s="19"/>
      <c r="M189" s="19"/>
      <c r="N189" s="19"/>
      <c r="O189" s="19"/>
      <c r="P189" s="19"/>
      <c r="Q189" s="19"/>
      <c r="R189" s="19"/>
      <c r="S189" s="19"/>
      <c r="T189" s="19"/>
      <c r="U189" s="19"/>
      <c r="V189" s="15">
        <f t="shared" si="4"/>
        <v>182860.36</v>
      </c>
      <c r="W189" s="7">
        <f t="shared" si="5"/>
        <v>0.27109018482307123</v>
      </c>
    </row>
    <row r="190" spans="1:23" ht="15.75" x14ac:dyDescent="0.3">
      <c r="A190" s="8">
        <v>189</v>
      </c>
      <c r="B190" s="9">
        <v>10069</v>
      </c>
      <c r="C190" s="9">
        <v>150122</v>
      </c>
      <c r="D190" s="9" t="s">
        <v>7</v>
      </c>
      <c r="E190" s="9" t="s">
        <v>9</v>
      </c>
      <c r="F190" s="17" t="s">
        <v>31</v>
      </c>
      <c r="G190" s="6" t="s">
        <v>11</v>
      </c>
      <c r="H190" s="18">
        <v>745000</v>
      </c>
      <c r="I190" s="18">
        <v>903225</v>
      </c>
      <c r="J190" s="18">
        <v>114397.68</v>
      </c>
      <c r="K190" s="18">
        <v>161755.41999999998</v>
      </c>
      <c r="L190" s="19"/>
      <c r="M190" s="19"/>
      <c r="N190" s="19"/>
      <c r="O190" s="19"/>
      <c r="P190" s="19"/>
      <c r="Q190" s="19"/>
      <c r="R190" s="19"/>
      <c r="S190" s="19"/>
      <c r="T190" s="19"/>
      <c r="U190" s="19"/>
      <c r="V190" s="15">
        <f t="shared" si="4"/>
        <v>276153.09999999998</v>
      </c>
      <c r="W190" s="7">
        <f t="shared" si="5"/>
        <v>0.305741205126076</v>
      </c>
    </row>
    <row r="191" spans="1:23" ht="15.75" x14ac:dyDescent="0.3">
      <c r="A191" s="8">
        <v>190</v>
      </c>
      <c r="B191" s="9">
        <v>10069</v>
      </c>
      <c r="C191" s="9">
        <v>150122</v>
      </c>
      <c r="D191" s="9" t="s">
        <v>7</v>
      </c>
      <c r="E191" s="9" t="s">
        <v>9</v>
      </c>
      <c r="F191" s="17" t="s">
        <v>190</v>
      </c>
      <c r="G191" s="6" t="s">
        <v>11</v>
      </c>
      <c r="H191" s="18">
        <v>100000</v>
      </c>
      <c r="I191" s="18">
        <v>70720</v>
      </c>
      <c r="J191" s="18">
        <v>0</v>
      </c>
      <c r="K191" s="18">
        <v>0</v>
      </c>
      <c r="L191" s="19"/>
      <c r="M191" s="19"/>
      <c r="N191" s="19"/>
      <c r="O191" s="19"/>
      <c r="P191" s="19"/>
      <c r="Q191" s="19"/>
      <c r="R191" s="19"/>
      <c r="S191" s="19"/>
      <c r="T191" s="19"/>
      <c r="U191" s="19"/>
      <c r="V191" s="15">
        <f t="shared" si="4"/>
        <v>0</v>
      </c>
      <c r="W191" s="7">
        <f t="shared" si="5"/>
        <v>0</v>
      </c>
    </row>
    <row r="192" spans="1:23" ht="15.75" x14ac:dyDescent="0.3">
      <c r="A192" s="8">
        <v>191</v>
      </c>
      <c r="B192" s="9">
        <v>10069</v>
      </c>
      <c r="C192" s="9">
        <v>150122</v>
      </c>
      <c r="D192" s="9" t="s">
        <v>7</v>
      </c>
      <c r="E192" s="9" t="s">
        <v>9</v>
      </c>
      <c r="F192" s="17" t="s">
        <v>191</v>
      </c>
      <c r="G192" s="6" t="s">
        <v>11</v>
      </c>
      <c r="H192" s="18">
        <v>0</v>
      </c>
      <c r="I192" s="18">
        <v>29280</v>
      </c>
      <c r="J192" s="18">
        <v>29280</v>
      </c>
      <c r="K192" s="18">
        <v>0</v>
      </c>
      <c r="L192" s="19"/>
      <c r="M192" s="19"/>
      <c r="N192" s="19"/>
      <c r="O192" s="19"/>
      <c r="P192" s="19"/>
      <c r="Q192" s="19"/>
      <c r="R192" s="19"/>
      <c r="S192" s="19"/>
      <c r="T192" s="19"/>
      <c r="U192" s="19"/>
      <c r="V192" s="15">
        <f t="shared" si="4"/>
        <v>29280</v>
      </c>
      <c r="W192" s="7">
        <f t="shared" si="5"/>
        <v>1</v>
      </c>
    </row>
    <row r="193" spans="1:23" ht="15.75" x14ac:dyDescent="0.3">
      <c r="A193" s="8">
        <v>192</v>
      </c>
      <c r="B193" s="9">
        <v>10069</v>
      </c>
      <c r="C193" s="9">
        <v>150122</v>
      </c>
      <c r="D193" s="9" t="s">
        <v>7</v>
      </c>
      <c r="E193" s="9" t="s">
        <v>9</v>
      </c>
      <c r="F193" s="17" t="s">
        <v>32</v>
      </c>
      <c r="G193" s="6" t="s">
        <v>11</v>
      </c>
      <c r="H193" s="18">
        <v>16856006</v>
      </c>
      <c r="I193" s="18">
        <v>15831605</v>
      </c>
      <c r="J193" s="18">
        <v>1282689.67</v>
      </c>
      <c r="K193" s="18">
        <v>1251812.33</v>
      </c>
      <c r="L193" s="19"/>
      <c r="M193" s="19"/>
      <c r="N193" s="19"/>
      <c r="O193" s="19"/>
      <c r="P193" s="19"/>
      <c r="Q193" s="19"/>
      <c r="R193" s="19"/>
      <c r="S193" s="19"/>
      <c r="T193" s="19"/>
      <c r="U193" s="19"/>
      <c r="V193" s="15">
        <f t="shared" si="4"/>
        <v>2534502</v>
      </c>
      <c r="W193" s="7">
        <f t="shared" si="5"/>
        <v>0.16009128575403442</v>
      </c>
    </row>
    <row r="194" spans="1:23" ht="15.75" x14ac:dyDescent="0.3">
      <c r="A194" s="9">
        <v>193</v>
      </c>
      <c r="B194" s="9">
        <v>10069</v>
      </c>
      <c r="C194" s="9">
        <v>150122</v>
      </c>
      <c r="D194" s="9" t="s">
        <v>7</v>
      </c>
      <c r="E194" s="9" t="s">
        <v>9</v>
      </c>
      <c r="F194" s="17" t="s">
        <v>33</v>
      </c>
      <c r="G194" s="6" t="s">
        <v>11</v>
      </c>
      <c r="H194" s="18">
        <v>104558</v>
      </c>
      <c r="I194" s="18">
        <v>939339</v>
      </c>
      <c r="J194" s="18">
        <v>98147.670000000013</v>
      </c>
      <c r="K194" s="18">
        <v>95235.39</v>
      </c>
      <c r="L194" s="19"/>
      <c r="M194" s="19"/>
      <c r="N194" s="19"/>
      <c r="O194" s="19"/>
      <c r="P194" s="19"/>
      <c r="Q194" s="19"/>
      <c r="R194" s="19"/>
      <c r="S194" s="19"/>
      <c r="T194" s="19"/>
      <c r="U194" s="19"/>
      <c r="V194" s="15">
        <f t="shared" si="4"/>
        <v>193383.06</v>
      </c>
      <c r="W194" s="7">
        <f t="shared" si="5"/>
        <v>0.20587142660956267</v>
      </c>
    </row>
    <row r="195" spans="1:23" ht="15.75" x14ac:dyDescent="0.3">
      <c r="A195" s="8">
        <v>194</v>
      </c>
      <c r="B195" s="9">
        <v>10069</v>
      </c>
      <c r="C195" s="9">
        <v>150122</v>
      </c>
      <c r="D195" s="9" t="s">
        <v>7</v>
      </c>
      <c r="E195" s="9" t="s">
        <v>9</v>
      </c>
      <c r="F195" s="17" t="s">
        <v>34</v>
      </c>
      <c r="G195" s="6" t="s">
        <v>11</v>
      </c>
      <c r="H195" s="18">
        <v>32500</v>
      </c>
      <c r="I195" s="18">
        <v>222120</v>
      </c>
      <c r="J195" s="18">
        <v>0</v>
      </c>
      <c r="K195" s="18">
        <v>0</v>
      </c>
      <c r="L195" s="19"/>
      <c r="M195" s="19"/>
      <c r="N195" s="19"/>
      <c r="O195" s="19"/>
      <c r="P195" s="19"/>
      <c r="Q195" s="19"/>
      <c r="R195" s="19"/>
      <c r="S195" s="19"/>
      <c r="T195" s="19"/>
      <c r="U195" s="19"/>
      <c r="V195" s="15">
        <f t="shared" ref="V195:V213" si="6">SUM(J195:U195)</f>
        <v>0</v>
      </c>
      <c r="W195" s="7">
        <f t="shared" ref="W195:W213" si="7">IFERROR(V195/I195,0)</f>
        <v>0</v>
      </c>
    </row>
    <row r="196" spans="1:23" ht="15.75" x14ac:dyDescent="0.3">
      <c r="A196" s="8">
        <v>195</v>
      </c>
      <c r="B196" s="9">
        <v>10069</v>
      </c>
      <c r="C196" s="9">
        <v>150122</v>
      </c>
      <c r="D196" s="9" t="s">
        <v>7</v>
      </c>
      <c r="E196" s="9" t="s">
        <v>9</v>
      </c>
      <c r="F196" s="17" t="s">
        <v>187</v>
      </c>
      <c r="G196" s="6" t="s">
        <v>11</v>
      </c>
      <c r="H196" s="18">
        <v>1935827</v>
      </c>
      <c r="I196" s="18">
        <v>1629293</v>
      </c>
      <c r="J196" s="18">
        <v>60822</v>
      </c>
      <c r="K196" s="18">
        <v>83120</v>
      </c>
      <c r="L196" s="19"/>
      <c r="M196" s="19"/>
      <c r="N196" s="19"/>
      <c r="O196" s="19"/>
      <c r="P196" s="19"/>
      <c r="Q196" s="19"/>
      <c r="R196" s="19"/>
      <c r="S196" s="19"/>
      <c r="T196" s="19"/>
      <c r="U196" s="19"/>
      <c r="V196" s="15">
        <f t="shared" si="6"/>
        <v>143942</v>
      </c>
      <c r="W196" s="7">
        <f t="shared" si="7"/>
        <v>8.8346294988071519E-2</v>
      </c>
    </row>
    <row r="197" spans="1:23" ht="15.75" x14ac:dyDescent="0.3">
      <c r="A197" s="8">
        <v>196</v>
      </c>
      <c r="B197" s="9">
        <v>10069</v>
      </c>
      <c r="C197" s="9">
        <v>150122</v>
      </c>
      <c r="D197" s="9" t="s">
        <v>7</v>
      </c>
      <c r="E197" s="9" t="s">
        <v>9</v>
      </c>
      <c r="F197" s="16" t="s">
        <v>142</v>
      </c>
      <c r="G197" s="6" t="s">
        <v>11</v>
      </c>
      <c r="H197" s="15">
        <v>84000</v>
      </c>
      <c r="I197" s="15">
        <v>84000</v>
      </c>
      <c r="J197" s="15">
        <v>7000</v>
      </c>
      <c r="K197" s="15">
        <v>7000</v>
      </c>
      <c r="L197" s="19"/>
      <c r="M197" s="19"/>
      <c r="N197" s="19"/>
      <c r="O197" s="19"/>
      <c r="P197" s="19"/>
      <c r="Q197" s="19"/>
      <c r="R197" s="19"/>
      <c r="S197" s="19"/>
      <c r="T197" s="19"/>
      <c r="U197" s="19"/>
      <c r="V197" s="15">
        <f t="shared" si="6"/>
        <v>14000</v>
      </c>
      <c r="W197" s="7">
        <f t="shared" si="7"/>
        <v>0.16666666666666666</v>
      </c>
    </row>
    <row r="198" spans="1:23" ht="15.75" x14ac:dyDescent="0.3">
      <c r="A198" s="8">
        <v>197</v>
      </c>
      <c r="B198" s="9">
        <v>10069</v>
      </c>
      <c r="C198" s="9">
        <v>150122</v>
      </c>
      <c r="D198" s="9" t="s">
        <v>7</v>
      </c>
      <c r="E198" s="9" t="s">
        <v>9</v>
      </c>
      <c r="F198" s="17" t="s">
        <v>167</v>
      </c>
      <c r="G198" s="6" t="s">
        <v>11</v>
      </c>
      <c r="H198" s="18">
        <v>84000</v>
      </c>
      <c r="I198" s="18">
        <v>84000</v>
      </c>
      <c r="J198" s="18">
        <v>7000</v>
      </c>
      <c r="K198" s="18">
        <v>7000</v>
      </c>
      <c r="L198" s="19"/>
      <c r="M198" s="19"/>
      <c r="N198" s="19"/>
      <c r="O198" s="19"/>
      <c r="P198" s="19"/>
      <c r="Q198" s="19"/>
      <c r="R198" s="19"/>
      <c r="S198" s="19"/>
      <c r="T198" s="19"/>
      <c r="U198" s="19"/>
      <c r="V198" s="15">
        <f t="shared" si="6"/>
        <v>14000</v>
      </c>
      <c r="W198" s="7">
        <f t="shared" si="7"/>
        <v>0.16666666666666666</v>
      </c>
    </row>
    <row r="199" spans="1:23" ht="15.75" x14ac:dyDescent="0.3">
      <c r="A199" s="8">
        <v>198</v>
      </c>
      <c r="B199" s="9">
        <v>10069</v>
      </c>
      <c r="C199" s="9">
        <v>150122</v>
      </c>
      <c r="D199" s="9" t="s">
        <v>7</v>
      </c>
      <c r="E199" s="9" t="s">
        <v>9</v>
      </c>
      <c r="F199" s="16" t="s">
        <v>36</v>
      </c>
      <c r="G199" s="6" t="s">
        <v>11</v>
      </c>
      <c r="H199" s="15">
        <v>0</v>
      </c>
      <c r="I199" s="15">
        <v>27774</v>
      </c>
      <c r="J199" s="15">
        <v>5394</v>
      </c>
      <c r="K199" s="15">
        <v>12280</v>
      </c>
      <c r="L199" s="19"/>
      <c r="M199" s="19"/>
      <c r="N199" s="19"/>
      <c r="O199" s="19"/>
      <c r="P199" s="19"/>
      <c r="Q199" s="19"/>
      <c r="R199" s="19"/>
      <c r="S199" s="19"/>
      <c r="T199" s="19"/>
      <c r="U199" s="19"/>
      <c r="V199" s="15">
        <f t="shared" si="6"/>
        <v>17674</v>
      </c>
      <c r="W199" s="7">
        <f t="shared" si="7"/>
        <v>0.63635054367393962</v>
      </c>
    </row>
    <row r="200" spans="1:23" ht="15.75" x14ac:dyDescent="0.3">
      <c r="A200" s="9">
        <v>199</v>
      </c>
      <c r="B200" s="9">
        <v>10069</v>
      </c>
      <c r="C200" s="9">
        <v>150122</v>
      </c>
      <c r="D200" s="9" t="s">
        <v>7</v>
      </c>
      <c r="E200" s="9" t="s">
        <v>9</v>
      </c>
      <c r="F200" s="17" t="s">
        <v>151</v>
      </c>
      <c r="G200" s="6" t="s">
        <v>11</v>
      </c>
      <c r="H200" s="18">
        <v>0</v>
      </c>
      <c r="I200" s="18">
        <v>5394</v>
      </c>
      <c r="J200" s="18">
        <v>5394</v>
      </c>
      <c r="K200" s="18">
        <v>0</v>
      </c>
      <c r="L200" s="19"/>
      <c r="M200" s="19"/>
      <c r="N200" s="19"/>
      <c r="O200" s="19"/>
      <c r="P200" s="19"/>
      <c r="Q200" s="19"/>
      <c r="R200" s="19"/>
      <c r="S200" s="19"/>
      <c r="T200" s="19"/>
      <c r="U200" s="19"/>
      <c r="V200" s="15">
        <f t="shared" si="6"/>
        <v>5394</v>
      </c>
      <c r="W200" s="7">
        <f t="shared" si="7"/>
        <v>1</v>
      </c>
    </row>
    <row r="201" spans="1:23" ht="15.75" x14ac:dyDescent="0.3">
      <c r="A201" s="8">
        <v>200</v>
      </c>
      <c r="B201" s="9">
        <v>10069</v>
      </c>
      <c r="C201" s="9">
        <v>150122</v>
      </c>
      <c r="D201" s="9" t="s">
        <v>7</v>
      </c>
      <c r="E201" s="9" t="s">
        <v>9</v>
      </c>
      <c r="F201" s="17" t="s">
        <v>152</v>
      </c>
      <c r="G201" s="6" t="s">
        <v>11</v>
      </c>
      <c r="H201" s="18">
        <v>0</v>
      </c>
      <c r="I201" s="18">
        <v>10100</v>
      </c>
      <c r="J201" s="18">
        <v>0</v>
      </c>
      <c r="K201" s="18">
        <v>0</v>
      </c>
      <c r="L201" s="19"/>
      <c r="M201" s="19"/>
      <c r="N201" s="19"/>
      <c r="O201" s="19"/>
      <c r="P201" s="19"/>
      <c r="Q201" s="19"/>
      <c r="R201" s="19"/>
      <c r="S201" s="19"/>
      <c r="T201" s="19"/>
      <c r="U201" s="19"/>
      <c r="V201" s="15">
        <f t="shared" si="6"/>
        <v>0</v>
      </c>
      <c r="W201" s="7">
        <f t="shared" si="7"/>
        <v>0</v>
      </c>
    </row>
    <row r="202" spans="1:23" ht="15.75" x14ac:dyDescent="0.3">
      <c r="A202" s="8">
        <v>201</v>
      </c>
      <c r="B202" s="9">
        <v>10069</v>
      </c>
      <c r="C202" s="9">
        <v>150122</v>
      </c>
      <c r="D202" s="9" t="s">
        <v>7</v>
      </c>
      <c r="E202" s="9" t="s">
        <v>9</v>
      </c>
      <c r="F202" s="17" t="s">
        <v>153</v>
      </c>
      <c r="G202" s="6" t="s">
        <v>11</v>
      </c>
      <c r="H202" s="18">
        <v>0</v>
      </c>
      <c r="I202" s="18">
        <v>12280</v>
      </c>
      <c r="J202" s="18">
        <v>0</v>
      </c>
      <c r="K202" s="18">
        <v>12280</v>
      </c>
      <c r="L202" s="19"/>
      <c r="M202" s="19"/>
      <c r="N202" s="19"/>
      <c r="O202" s="19"/>
      <c r="P202" s="19"/>
      <c r="Q202" s="19"/>
      <c r="R202" s="19"/>
      <c r="S202" s="19"/>
      <c r="T202" s="19"/>
      <c r="U202" s="19"/>
      <c r="V202" s="15">
        <f t="shared" si="6"/>
        <v>12280</v>
      </c>
      <c r="W202" s="7">
        <f t="shared" si="7"/>
        <v>1</v>
      </c>
    </row>
    <row r="203" spans="1:23" ht="15.75" x14ac:dyDescent="0.3">
      <c r="A203" s="8">
        <v>202</v>
      </c>
      <c r="B203" s="9">
        <v>10069</v>
      </c>
      <c r="C203" s="9">
        <v>150122</v>
      </c>
      <c r="D203" s="9" t="s">
        <v>7</v>
      </c>
      <c r="E203" s="9" t="s">
        <v>9</v>
      </c>
      <c r="F203" s="14" t="s">
        <v>172</v>
      </c>
      <c r="G203" s="6" t="s">
        <v>11</v>
      </c>
      <c r="H203" s="15">
        <v>21670</v>
      </c>
      <c r="I203" s="15">
        <v>2116985</v>
      </c>
      <c r="J203" s="15">
        <v>0</v>
      </c>
      <c r="K203" s="15">
        <v>115000</v>
      </c>
      <c r="L203" s="19"/>
      <c r="M203" s="19"/>
      <c r="N203" s="19"/>
      <c r="O203" s="19"/>
      <c r="P203" s="19"/>
      <c r="Q203" s="19"/>
      <c r="R203" s="19"/>
      <c r="S203" s="19"/>
      <c r="T203" s="19"/>
      <c r="U203" s="19"/>
      <c r="V203" s="15">
        <f t="shared" si="6"/>
        <v>115000</v>
      </c>
      <c r="W203" s="7">
        <f t="shared" si="7"/>
        <v>5.4322538893756926E-2</v>
      </c>
    </row>
    <row r="204" spans="1:23" ht="15.75" x14ac:dyDescent="0.3">
      <c r="A204" s="8">
        <v>203</v>
      </c>
      <c r="B204" s="9">
        <v>10069</v>
      </c>
      <c r="C204" s="9">
        <v>150122</v>
      </c>
      <c r="D204" s="9" t="s">
        <v>7</v>
      </c>
      <c r="E204" s="9" t="s">
        <v>9</v>
      </c>
      <c r="F204" s="16" t="s">
        <v>22</v>
      </c>
      <c r="G204" s="6" t="s">
        <v>11</v>
      </c>
      <c r="H204" s="15">
        <v>0</v>
      </c>
      <c r="I204" s="15">
        <v>265449</v>
      </c>
      <c r="J204" s="15">
        <v>0</v>
      </c>
      <c r="K204" s="15">
        <v>0</v>
      </c>
      <c r="L204" s="19"/>
      <c r="M204" s="19"/>
      <c r="N204" s="19"/>
      <c r="O204" s="19"/>
      <c r="P204" s="19"/>
      <c r="Q204" s="19"/>
      <c r="R204" s="19"/>
      <c r="S204" s="19"/>
      <c r="T204" s="19"/>
      <c r="U204" s="19"/>
      <c r="V204" s="15">
        <f t="shared" si="6"/>
        <v>0</v>
      </c>
      <c r="W204" s="7">
        <f t="shared" si="7"/>
        <v>0</v>
      </c>
    </row>
    <row r="205" spans="1:23" ht="15.75" x14ac:dyDescent="0.3">
      <c r="A205" s="8">
        <v>204</v>
      </c>
      <c r="B205" s="9">
        <v>10069</v>
      </c>
      <c r="C205" s="9">
        <v>150122</v>
      </c>
      <c r="D205" s="9" t="s">
        <v>7</v>
      </c>
      <c r="E205" s="9" t="s">
        <v>9</v>
      </c>
      <c r="F205" s="17" t="s">
        <v>76</v>
      </c>
      <c r="G205" s="6" t="s">
        <v>11</v>
      </c>
      <c r="H205" s="18">
        <v>0</v>
      </c>
      <c r="I205" s="18">
        <v>4290</v>
      </c>
      <c r="J205" s="18">
        <v>0</v>
      </c>
      <c r="K205" s="18">
        <v>0</v>
      </c>
      <c r="L205" s="19"/>
      <c r="M205" s="19"/>
      <c r="N205" s="19"/>
      <c r="O205" s="19"/>
      <c r="P205" s="19"/>
      <c r="Q205" s="19"/>
      <c r="R205" s="19"/>
      <c r="S205" s="19"/>
      <c r="T205" s="19"/>
      <c r="U205" s="19"/>
      <c r="V205" s="15">
        <f t="shared" si="6"/>
        <v>0</v>
      </c>
      <c r="W205" s="7">
        <f t="shared" si="7"/>
        <v>0</v>
      </c>
    </row>
    <row r="206" spans="1:23" ht="15.75" x14ac:dyDescent="0.3">
      <c r="A206" s="9">
        <v>205</v>
      </c>
      <c r="B206" s="9">
        <v>10069</v>
      </c>
      <c r="C206" s="9">
        <v>150122</v>
      </c>
      <c r="D206" s="9" t="s">
        <v>7</v>
      </c>
      <c r="E206" s="9" t="s">
        <v>9</v>
      </c>
      <c r="F206" s="17" t="s">
        <v>28</v>
      </c>
      <c r="G206" s="6" t="s">
        <v>11</v>
      </c>
      <c r="H206" s="18">
        <v>0</v>
      </c>
      <c r="I206" s="18">
        <v>228159</v>
      </c>
      <c r="J206" s="18">
        <v>0</v>
      </c>
      <c r="K206" s="18">
        <v>0</v>
      </c>
      <c r="L206" s="19"/>
      <c r="M206" s="19"/>
      <c r="N206" s="19"/>
      <c r="O206" s="19"/>
      <c r="P206" s="19"/>
      <c r="Q206" s="19"/>
      <c r="R206" s="19"/>
      <c r="S206" s="19"/>
      <c r="T206" s="19"/>
      <c r="U206" s="19"/>
      <c r="V206" s="15">
        <f t="shared" si="6"/>
        <v>0</v>
      </c>
      <c r="W206" s="7">
        <f t="shared" si="7"/>
        <v>0</v>
      </c>
    </row>
    <row r="207" spans="1:23" ht="15.75" x14ac:dyDescent="0.3">
      <c r="A207" s="8">
        <v>206</v>
      </c>
      <c r="B207" s="9">
        <v>10069</v>
      </c>
      <c r="C207" s="9">
        <v>150122</v>
      </c>
      <c r="D207" s="9" t="s">
        <v>7</v>
      </c>
      <c r="E207" s="9" t="s">
        <v>9</v>
      </c>
      <c r="F207" s="17" t="s">
        <v>111</v>
      </c>
      <c r="G207" s="6" t="s">
        <v>11</v>
      </c>
      <c r="H207" s="18">
        <v>0</v>
      </c>
      <c r="I207" s="18">
        <v>33000</v>
      </c>
      <c r="J207" s="18">
        <v>0</v>
      </c>
      <c r="K207" s="18">
        <v>0</v>
      </c>
      <c r="L207" s="19"/>
      <c r="M207" s="19"/>
      <c r="N207" s="19"/>
      <c r="O207" s="19"/>
      <c r="P207" s="19"/>
      <c r="Q207" s="19"/>
      <c r="R207" s="19"/>
      <c r="S207" s="19"/>
      <c r="T207" s="19"/>
      <c r="U207" s="19"/>
      <c r="V207" s="15">
        <f t="shared" si="6"/>
        <v>0</v>
      </c>
      <c r="W207" s="7">
        <f t="shared" si="7"/>
        <v>0</v>
      </c>
    </row>
    <row r="208" spans="1:23" ht="15.75" x14ac:dyDescent="0.3">
      <c r="A208" s="8">
        <v>207</v>
      </c>
      <c r="B208" s="9">
        <v>10069</v>
      </c>
      <c r="C208" s="9">
        <v>150122</v>
      </c>
      <c r="D208" s="9" t="s">
        <v>7</v>
      </c>
      <c r="E208" s="9" t="s">
        <v>9</v>
      </c>
      <c r="F208" s="16" t="s">
        <v>36</v>
      </c>
      <c r="G208" s="6" t="s">
        <v>11</v>
      </c>
      <c r="H208" s="15">
        <v>21670</v>
      </c>
      <c r="I208" s="15">
        <v>1851536</v>
      </c>
      <c r="J208" s="15">
        <v>0</v>
      </c>
      <c r="K208" s="15">
        <v>115000</v>
      </c>
      <c r="L208" s="19"/>
      <c r="M208" s="19"/>
      <c r="N208" s="19"/>
      <c r="O208" s="19"/>
      <c r="P208" s="19"/>
      <c r="Q208" s="19"/>
      <c r="R208" s="19"/>
      <c r="S208" s="19"/>
      <c r="T208" s="19"/>
      <c r="U208" s="19"/>
      <c r="V208" s="15">
        <f t="shared" si="6"/>
        <v>115000</v>
      </c>
      <c r="W208" s="7">
        <f t="shared" si="7"/>
        <v>6.2110593582841489E-2</v>
      </c>
    </row>
    <row r="209" spans="1:23" ht="15.75" x14ac:dyDescent="0.3">
      <c r="A209" s="8">
        <v>208</v>
      </c>
      <c r="B209" s="9">
        <v>10069</v>
      </c>
      <c r="C209" s="9">
        <v>150122</v>
      </c>
      <c r="D209" s="9" t="s">
        <v>7</v>
      </c>
      <c r="E209" s="9" t="s">
        <v>9</v>
      </c>
      <c r="F209" s="17" t="s">
        <v>37</v>
      </c>
      <c r="G209" s="6" t="s">
        <v>11</v>
      </c>
      <c r="H209" s="18">
        <v>10000</v>
      </c>
      <c r="I209" s="18">
        <v>1301566</v>
      </c>
      <c r="J209" s="18">
        <v>0</v>
      </c>
      <c r="K209" s="18">
        <v>0</v>
      </c>
      <c r="L209" s="19"/>
      <c r="M209" s="19"/>
      <c r="N209" s="19"/>
      <c r="O209" s="19"/>
      <c r="P209" s="19"/>
      <c r="Q209" s="19"/>
      <c r="R209" s="19"/>
      <c r="S209" s="19"/>
      <c r="T209" s="19"/>
      <c r="U209" s="19"/>
      <c r="V209" s="15">
        <f t="shared" si="6"/>
        <v>0</v>
      </c>
      <c r="W209" s="7">
        <f t="shared" si="7"/>
        <v>0</v>
      </c>
    </row>
    <row r="210" spans="1:23" ht="15.75" x14ac:dyDescent="0.3">
      <c r="A210" s="8">
        <v>209</v>
      </c>
      <c r="B210" s="9">
        <v>10069</v>
      </c>
      <c r="C210" s="9">
        <v>150122</v>
      </c>
      <c r="D210" s="9" t="s">
        <v>7</v>
      </c>
      <c r="E210" s="9" t="s">
        <v>9</v>
      </c>
      <c r="F210" s="17" t="s">
        <v>149</v>
      </c>
      <c r="G210" s="6" t="s">
        <v>11</v>
      </c>
      <c r="H210" s="18">
        <v>11670</v>
      </c>
      <c r="I210" s="18">
        <v>0</v>
      </c>
      <c r="J210" s="18">
        <v>0</v>
      </c>
      <c r="K210" s="18">
        <v>0</v>
      </c>
      <c r="L210" s="19"/>
      <c r="M210" s="19"/>
      <c r="N210" s="19"/>
      <c r="O210" s="19"/>
      <c r="P210" s="19"/>
      <c r="Q210" s="19"/>
      <c r="R210" s="19"/>
      <c r="S210" s="19"/>
      <c r="T210" s="19"/>
      <c r="U210" s="19"/>
      <c r="V210" s="15">
        <f t="shared" si="6"/>
        <v>0</v>
      </c>
      <c r="W210" s="7">
        <f t="shared" si="7"/>
        <v>0</v>
      </c>
    </row>
    <row r="211" spans="1:23" ht="15.75" x14ac:dyDescent="0.3">
      <c r="A211" s="8">
        <v>210</v>
      </c>
      <c r="B211" s="9">
        <v>10069</v>
      </c>
      <c r="C211" s="9">
        <v>150122</v>
      </c>
      <c r="D211" s="9" t="s">
        <v>7</v>
      </c>
      <c r="E211" s="9" t="s">
        <v>9</v>
      </c>
      <c r="F211" s="17" t="s">
        <v>40</v>
      </c>
      <c r="G211" s="6" t="s">
        <v>11</v>
      </c>
      <c r="H211" s="18">
        <v>0</v>
      </c>
      <c r="I211" s="18">
        <v>249970</v>
      </c>
      <c r="J211" s="18">
        <v>0</v>
      </c>
      <c r="K211" s="18">
        <v>0</v>
      </c>
      <c r="L211" s="19"/>
      <c r="M211" s="19"/>
      <c r="N211" s="19"/>
      <c r="O211" s="19"/>
      <c r="P211" s="19"/>
      <c r="Q211" s="19"/>
      <c r="R211" s="19"/>
      <c r="S211" s="19"/>
      <c r="T211" s="19"/>
      <c r="U211" s="19"/>
      <c r="V211" s="15">
        <f t="shared" si="6"/>
        <v>0</v>
      </c>
      <c r="W211" s="7">
        <f t="shared" si="7"/>
        <v>0</v>
      </c>
    </row>
    <row r="212" spans="1:23" ht="15.75" x14ac:dyDescent="0.3">
      <c r="A212" s="9">
        <v>211</v>
      </c>
      <c r="B212" s="9">
        <v>10069</v>
      </c>
      <c r="C212" s="9">
        <v>150122</v>
      </c>
      <c r="D212" s="9" t="s">
        <v>7</v>
      </c>
      <c r="E212" s="9" t="s">
        <v>9</v>
      </c>
      <c r="F212" s="17" t="s">
        <v>41</v>
      </c>
      <c r="G212" s="6" t="s">
        <v>11</v>
      </c>
      <c r="H212" s="18">
        <v>0</v>
      </c>
      <c r="I212" s="18">
        <v>150000</v>
      </c>
      <c r="J212" s="18">
        <v>0</v>
      </c>
      <c r="K212" s="18">
        <v>115000</v>
      </c>
      <c r="L212" s="19"/>
      <c r="M212" s="19"/>
      <c r="N212" s="19"/>
      <c r="O212" s="19"/>
      <c r="P212" s="19"/>
      <c r="Q212" s="19"/>
      <c r="R212" s="19"/>
      <c r="S212" s="19"/>
      <c r="T212" s="19"/>
      <c r="U212" s="19"/>
      <c r="V212" s="15">
        <f t="shared" si="6"/>
        <v>115000</v>
      </c>
      <c r="W212" s="7">
        <f t="shared" si="7"/>
        <v>0.76666666666666672</v>
      </c>
    </row>
    <row r="213" spans="1:23" ht="15.75" x14ac:dyDescent="0.3">
      <c r="A213" s="8">
        <v>212</v>
      </c>
      <c r="B213" s="9">
        <v>10069</v>
      </c>
      <c r="C213" s="9">
        <v>150122</v>
      </c>
      <c r="D213" s="9" t="s">
        <v>7</v>
      </c>
      <c r="E213" s="9" t="s">
        <v>9</v>
      </c>
      <c r="F213" s="17" t="s">
        <v>42</v>
      </c>
      <c r="G213" s="6" t="s">
        <v>11</v>
      </c>
      <c r="H213" s="18">
        <v>0</v>
      </c>
      <c r="I213" s="18">
        <v>150000</v>
      </c>
      <c r="J213" s="18">
        <v>0</v>
      </c>
      <c r="K213" s="18">
        <v>0</v>
      </c>
      <c r="L213" s="19"/>
      <c r="M213" s="19"/>
      <c r="N213" s="19"/>
      <c r="O213" s="19"/>
      <c r="P213" s="19"/>
      <c r="Q213" s="19"/>
      <c r="R213" s="19"/>
      <c r="S213" s="19"/>
      <c r="T213" s="19"/>
      <c r="U213" s="19"/>
      <c r="V213" s="15">
        <f t="shared" si="6"/>
        <v>0</v>
      </c>
      <c r="W213" s="7">
        <f t="shared" si="7"/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17"/>
  <sheetViews>
    <sheetView workbookViewId="0">
      <selection activeCell="C4" sqref="C4"/>
    </sheetView>
  </sheetViews>
  <sheetFormatPr baseColWidth="10" defaultRowHeight="15" x14ac:dyDescent="0.25"/>
  <cols>
    <col min="1" max="1" width="4" bestFit="1" customWidth="1"/>
    <col min="2" max="4" width="9" bestFit="1" customWidth="1"/>
    <col min="5" max="5" width="35.42578125" bestFit="1" customWidth="1"/>
    <col min="6" max="6" width="126.85546875" bestFit="1" customWidth="1"/>
    <col min="8" max="9" width="12.28515625" bestFit="1" customWidth="1"/>
  </cols>
  <sheetData>
    <row r="1" spans="1:23" ht="38.25" x14ac:dyDescent="0.25">
      <c r="A1" s="5" t="s">
        <v>3</v>
      </c>
      <c r="B1" s="5" t="s">
        <v>4</v>
      </c>
      <c r="C1" s="5" t="s">
        <v>5</v>
      </c>
      <c r="D1" s="5" t="s">
        <v>6</v>
      </c>
      <c r="E1" s="5" t="s">
        <v>8</v>
      </c>
      <c r="F1" s="4" t="s">
        <v>12</v>
      </c>
      <c r="G1" s="5" t="s">
        <v>10</v>
      </c>
      <c r="H1" s="5" t="s">
        <v>0</v>
      </c>
      <c r="I1" s="5" t="s">
        <v>1</v>
      </c>
      <c r="J1" s="5" t="s">
        <v>175</v>
      </c>
      <c r="K1" s="5" t="s">
        <v>176</v>
      </c>
      <c r="L1" s="5" t="s">
        <v>177</v>
      </c>
      <c r="M1" s="5" t="s">
        <v>178</v>
      </c>
      <c r="N1" s="5" t="s">
        <v>179</v>
      </c>
      <c r="O1" s="5" t="s">
        <v>180</v>
      </c>
      <c r="P1" s="5" t="s">
        <v>181</v>
      </c>
      <c r="Q1" s="5" t="s">
        <v>182</v>
      </c>
      <c r="R1" s="5" t="s">
        <v>183</v>
      </c>
      <c r="S1" s="5" t="s">
        <v>184</v>
      </c>
      <c r="T1" s="5" t="s">
        <v>185</v>
      </c>
      <c r="U1" s="5" t="s">
        <v>186</v>
      </c>
      <c r="V1" s="5" t="s">
        <v>13</v>
      </c>
      <c r="W1" s="5" t="s">
        <v>2</v>
      </c>
    </row>
    <row r="2" spans="1:23" x14ac:dyDescent="0.25">
      <c r="A2" s="9">
        <v>1</v>
      </c>
      <c r="B2" s="9">
        <v>10069</v>
      </c>
      <c r="C2" s="9">
        <v>150122</v>
      </c>
      <c r="D2" s="9" t="s">
        <v>7</v>
      </c>
      <c r="E2" s="9" t="s">
        <v>9</v>
      </c>
      <c r="F2" s="14" t="s">
        <v>14</v>
      </c>
      <c r="G2" s="6" t="s">
        <v>11</v>
      </c>
      <c r="H2" s="15">
        <v>686293</v>
      </c>
      <c r="I2" s="15">
        <v>686293</v>
      </c>
      <c r="J2" s="15">
        <v>0</v>
      </c>
      <c r="K2" s="15">
        <v>15650</v>
      </c>
      <c r="L2" s="15">
        <v>133403.79999999999</v>
      </c>
      <c r="M2" s="15"/>
      <c r="N2" s="15"/>
      <c r="O2" s="15"/>
      <c r="P2" s="15"/>
      <c r="Q2" s="15"/>
      <c r="R2" s="15"/>
      <c r="S2" s="15"/>
      <c r="T2" s="15"/>
      <c r="U2" s="15"/>
      <c r="V2" s="15">
        <f>SUM(J2:U2)</f>
        <v>149053.79999999999</v>
      </c>
      <c r="W2" s="7">
        <f>IFERROR(V2/I2,0)</f>
        <v>0.21718682836631001</v>
      </c>
    </row>
    <row r="3" spans="1:23" ht="15.75" x14ac:dyDescent="0.3">
      <c r="A3" s="8">
        <v>2</v>
      </c>
      <c r="B3" s="9">
        <v>10069</v>
      </c>
      <c r="C3" s="9">
        <v>150122</v>
      </c>
      <c r="D3" s="9" t="s">
        <v>7</v>
      </c>
      <c r="E3" s="9" t="s">
        <v>9</v>
      </c>
      <c r="F3" s="16" t="s">
        <v>19</v>
      </c>
      <c r="G3" s="6" t="s">
        <v>11</v>
      </c>
      <c r="H3" s="15">
        <v>449580</v>
      </c>
      <c r="I3" s="15">
        <v>404331</v>
      </c>
      <c r="J3" s="15">
        <v>0</v>
      </c>
      <c r="K3" s="15">
        <v>0</v>
      </c>
      <c r="L3" s="15">
        <v>19031.8</v>
      </c>
      <c r="M3" s="19"/>
      <c r="N3" s="19"/>
      <c r="O3" s="19"/>
      <c r="P3" s="19"/>
      <c r="Q3" s="19"/>
      <c r="R3" s="19"/>
      <c r="S3" s="19"/>
      <c r="T3" s="19"/>
      <c r="U3" s="19"/>
      <c r="V3" s="15">
        <f t="shared" ref="V3:V66" si="0">SUM(J3:U3)</f>
        <v>19031.8</v>
      </c>
      <c r="W3" s="7">
        <f t="shared" ref="W3:W66" si="1">IFERROR(V3/I3,0)</f>
        <v>4.7069851186280542E-2</v>
      </c>
    </row>
    <row r="4" spans="1:23" ht="15.75" x14ac:dyDescent="0.3">
      <c r="A4" s="8">
        <v>3</v>
      </c>
      <c r="B4" s="9">
        <v>10069</v>
      </c>
      <c r="C4" s="9">
        <v>150122</v>
      </c>
      <c r="D4" s="9" t="s">
        <v>7</v>
      </c>
      <c r="E4" s="9" t="s">
        <v>9</v>
      </c>
      <c r="F4" s="17" t="s">
        <v>21</v>
      </c>
      <c r="G4" s="6" t="s">
        <v>11</v>
      </c>
      <c r="H4" s="18">
        <v>449580</v>
      </c>
      <c r="I4" s="18">
        <v>404331</v>
      </c>
      <c r="J4" s="18">
        <v>0</v>
      </c>
      <c r="K4" s="18">
        <v>0</v>
      </c>
      <c r="L4" s="18">
        <v>19031.8</v>
      </c>
      <c r="M4" s="19"/>
      <c r="N4" s="19"/>
      <c r="O4" s="19"/>
      <c r="P4" s="19"/>
      <c r="Q4" s="19"/>
      <c r="R4" s="19"/>
      <c r="S4" s="19"/>
      <c r="T4" s="19"/>
      <c r="U4" s="19"/>
      <c r="V4" s="15">
        <f t="shared" si="0"/>
        <v>19031.8</v>
      </c>
      <c r="W4" s="7">
        <f t="shared" si="1"/>
        <v>4.7069851186280542E-2</v>
      </c>
    </row>
    <row r="5" spans="1:23" ht="15.75" x14ac:dyDescent="0.3">
      <c r="A5" s="8">
        <v>4</v>
      </c>
      <c r="B5" s="9">
        <v>10069</v>
      </c>
      <c r="C5" s="9">
        <v>150122</v>
      </c>
      <c r="D5" s="9" t="s">
        <v>7</v>
      </c>
      <c r="E5" s="9" t="s">
        <v>9</v>
      </c>
      <c r="F5" s="16" t="s">
        <v>22</v>
      </c>
      <c r="G5" s="6" t="s">
        <v>11</v>
      </c>
      <c r="H5" s="15">
        <v>141373</v>
      </c>
      <c r="I5" s="15">
        <v>186622</v>
      </c>
      <c r="J5" s="15">
        <v>0</v>
      </c>
      <c r="K5" s="15">
        <v>15650</v>
      </c>
      <c r="L5" s="15">
        <v>19032</v>
      </c>
      <c r="M5" s="19"/>
      <c r="N5" s="19"/>
      <c r="O5" s="19"/>
      <c r="P5" s="19"/>
      <c r="Q5" s="19"/>
      <c r="R5" s="19"/>
      <c r="S5" s="19"/>
      <c r="T5" s="19"/>
      <c r="U5" s="19"/>
      <c r="V5" s="15">
        <f t="shared" si="0"/>
        <v>34682</v>
      </c>
      <c r="W5" s="7">
        <f t="shared" si="1"/>
        <v>0.18584089764336467</v>
      </c>
    </row>
    <row r="6" spans="1:23" ht="15.75" x14ac:dyDescent="0.3">
      <c r="A6" s="8">
        <v>5</v>
      </c>
      <c r="B6" s="9">
        <v>10069</v>
      </c>
      <c r="C6" s="9">
        <v>150122</v>
      </c>
      <c r="D6" s="9" t="s">
        <v>7</v>
      </c>
      <c r="E6" s="9" t="s">
        <v>9</v>
      </c>
      <c r="F6" s="17" t="s">
        <v>76</v>
      </c>
      <c r="G6" s="6" t="s">
        <v>11</v>
      </c>
      <c r="H6" s="18">
        <v>0</v>
      </c>
      <c r="I6" s="18">
        <v>2640</v>
      </c>
      <c r="J6" s="18">
        <v>0</v>
      </c>
      <c r="K6" s="18">
        <v>0</v>
      </c>
      <c r="L6" s="18">
        <v>0</v>
      </c>
      <c r="M6" s="19"/>
      <c r="N6" s="19"/>
      <c r="O6" s="19"/>
      <c r="P6" s="19"/>
      <c r="Q6" s="19"/>
      <c r="R6" s="19"/>
      <c r="S6" s="19"/>
      <c r="T6" s="19"/>
      <c r="U6" s="19"/>
      <c r="V6" s="15">
        <f t="shared" si="0"/>
        <v>0</v>
      </c>
      <c r="W6" s="7">
        <f t="shared" si="1"/>
        <v>0</v>
      </c>
    </row>
    <row r="7" spans="1:23" ht="15.75" x14ac:dyDescent="0.3">
      <c r="A7" s="8">
        <v>6</v>
      </c>
      <c r="B7" s="9">
        <v>10069</v>
      </c>
      <c r="C7" s="9">
        <v>150122</v>
      </c>
      <c r="D7" s="9" t="s">
        <v>7</v>
      </c>
      <c r="E7" s="9" t="s">
        <v>9</v>
      </c>
      <c r="F7" s="17" t="s">
        <v>24</v>
      </c>
      <c r="G7" s="6" t="s">
        <v>11</v>
      </c>
      <c r="H7" s="18">
        <v>0</v>
      </c>
      <c r="I7" s="18">
        <v>2509</v>
      </c>
      <c r="J7" s="18">
        <v>0</v>
      </c>
      <c r="K7" s="18">
        <v>0</v>
      </c>
      <c r="L7" s="18">
        <v>0</v>
      </c>
      <c r="M7" s="19"/>
      <c r="N7" s="19"/>
      <c r="O7" s="19"/>
      <c r="P7" s="19"/>
      <c r="Q7" s="19"/>
      <c r="R7" s="19"/>
      <c r="S7" s="19"/>
      <c r="T7" s="19"/>
      <c r="U7" s="19"/>
      <c r="V7" s="15">
        <f t="shared" si="0"/>
        <v>0</v>
      </c>
      <c r="W7" s="7">
        <f t="shared" si="1"/>
        <v>0</v>
      </c>
    </row>
    <row r="8" spans="1:23" ht="15.75" x14ac:dyDescent="0.3">
      <c r="A8" s="9">
        <v>7</v>
      </c>
      <c r="B8" s="9">
        <v>10069</v>
      </c>
      <c r="C8" s="9">
        <v>150122</v>
      </c>
      <c r="D8" s="9" t="s">
        <v>7</v>
      </c>
      <c r="E8" s="9" t="s">
        <v>9</v>
      </c>
      <c r="F8" s="17" t="s">
        <v>25</v>
      </c>
      <c r="G8" s="6" t="s">
        <v>11</v>
      </c>
      <c r="H8" s="18">
        <v>0</v>
      </c>
      <c r="I8" s="18">
        <v>5200</v>
      </c>
      <c r="J8" s="18">
        <v>0</v>
      </c>
      <c r="K8" s="18">
        <v>0</v>
      </c>
      <c r="L8" s="18">
        <v>832</v>
      </c>
      <c r="M8" s="19"/>
      <c r="N8" s="19"/>
      <c r="O8" s="19"/>
      <c r="P8" s="19"/>
      <c r="Q8" s="19"/>
      <c r="R8" s="19"/>
      <c r="S8" s="19"/>
      <c r="T8" s="19"/>
      <c r="U8" s="19"/>
      <c r="V8" s="15">
        <f t="shared" si="0"/>
        <v>832</v>
      </c>
      <c r="W8" s="7">
        <f t="shared" si="1"/>
        <v>0.16</v>
      </c>
    </row>
    <row r="9" spans="1:23" ht="15.75" x14ac:dyDescent="0.3">
      <c r="A9" s="8">
        <v>8</v>
      </c>
      <c r="B9" s="9">
        <v>10069</v>
      </c>
      <c r="C9" s="9">
        <v>150122</v>
      </c>
      <c r="D9" s="9" t="s">
        <v>7</v>
      </c>
      <c r="E9" s="9" t="s">
        <v>9</v>
      </c>
      <c r="F9" s="17" t="s">
        <v>27</v>
      </c>
      <c r="G9" s="6" t="s">
        <v>11</v>
      </c>
      <c r="H9" s="18">
        <v>0</v>
      </c>
      <c r="I9" s="18">
        <v>5800</v>
      </c>
      <c r="J9" s="18">
        <v>0</v>
      </c>
      <c r="K9" s="18">
        <v>0</v>
      </c>
      <c r="L9" s="18">
        <v>0</v>
      </c>
      <c r="M9" s="19"/>
      <c r="N9" s="19"/>
      <c r="O9" s="19"/>
      <c r="P9" s="19"/>
      <c r="Q9" s="19"/>
      <c r="R9" s="19"/>
      <c r="S9" s="19"/>
      <c r="T9" s="19"/>
      <c r="U9" s="19"/>
      <c r="V9" s="15">
        <f t="shared" si="0"/>
        <v>0</v>
      </c>
      <c r="W9" s="7">
        <f t="shared" si="1"/>
        <v>0</v>
      </c>
    </row>
    <row r="10" spans="1:23" ht="15.75" x14ac:dyDescent="0.3">
      <c r="A10" s="8">
        <v>9</v>
      </c>
      <c r="B10" s="9">
        <v>10069</v>
      </c>
      <c r="C10" s="9">
        <v>150122</v>
      </c>
      <c r="D10" s="9" t="s">
        <v>7</v>
      </c>
      <c r="E10" s="9" t="s">
        <v>9</v>
      </c>
      <c r="F10" s="17" t="s">
        <v>28</v>
      </c>
      <c r="G10" s="6" t="s">
        <v>11</v>
      </c>
      <c r="H10" s="18">
        <v>0</v>
      </c>
      <c r="I10" s="18">
        <v>5300</v>
      </c>
      <c r="J10" s="18">
        <v>0</v>
      </c>
      <c r="K10" s="18">
        <v>0</v>
      </c>
      <c r="L10" s="18">
        <v>0</v>
      </c>
      <c r="M10" s="19"/>
      <c r="N10" s="19"/>
      <c r="O10" s="19"/>
      <c r="P10" s="19"/>
      <c r="Q10" s="19"/>
      <c r="R10" s="19"/>
      <c r="S10" s="19"/>
      <c r="T10" s="19"/>
      <c r="U10" s="19"/>
      <c r="V10" s="15">
        <f t="shared" si="0"/>
        <v>0</v>
      </c>
      <c r="W10" s="7">
        <f t="shared" si="1"/>
        <v>0</v>
      </c>
    </row>
    <row r="11" spans="1:23" ht="15.75" x14ac:dyDescent="0.3">
      <c r="A11" s="8">
        <v>10</v>
      </c>
      <c r="B11" s="9">
        <v>10069</v>
      </c>
      <c r="C11" s="9">
        <v>150122</v>
      </c>
      <c r="D11" s="9" t="s">
        <v>7</v>
      </c>
      <c r="E11" s="9" t="s">
        <v>9</v>
      </c>
      <c r="F11" s="17" t="s">
        <v>118</v>
      </c>
      <c r="G11" s="6" t="s">
        <v>11</v>
      </c>
      <c r="H11" s="18">
        <v>0</v>
      </c>
      <c r="I11" s="18">
        <v>7800</v>
      </c>
      <c r="J11" s="18">
        <v>0</v>
      </c>
      <c r="K11" s="18">
        <v>0</v>
      </c>
      <c r="L11" s="18">
        <v>1050</v>
      </c>
      <c r="M11" s="19"/>
      <c r="N11" s="19"/>
      <c r="O11" s="19"/>
      <c r="P11" s="19"/>
      <c r="Q11" s="19"/>
      <c r="R11" s="19"/>
      <c r="S11" s="19"/>
      <c r="T11" s="19"/>
      <c r="U11" s="19"/>
      <c r="V11" s="15">
        <f t="shared" si="0"/>
        <v>1050</v>
      </c>
      <c r="W11" s="7">
        <f t="shared" si="1"/>
        <v>0.13461538461538461</v>
      </c>
    </row>
    <row r="12" spans="1:23" ht="15.75" x14ac:dyDescent="0.3">
      <c r="A12" s="8">
        <v>11</v>
      </c>
      <c r="B12" s="9">
        <v>10069</v>
      </c>
      <c r="C12" s="9">
        <v>150122</v>
      </c>
      <c r="D12" s="9" t="s">
        <v>7</v>
      </c>
      <c r="E12" s="9" t="s">
        <v>9</v>
      </c>
      <c r="F12" s="17" t="s">
        <v>29</v>
      </c>
      <c r="G12" s="6" t="s">
        <v>11</v>
      </c>
      <c r="H12" s="18">
        <v>141373</v>
      </c>
      <c r="I12" s="18">
        <v>39600</v>
      </c>
      <c r="J12" s="18">
        <v>0</v>
      </c>
      <c r="K12" s="18">
        <v>3150</v>
      </c>
      <c r="L12" s="18">
        <v>3150</v>
      </c>
      <c r="M12" s="19"/>
      <c r="N12" s="19"/>
      <c r="O12" s="19"/>
      <c r="P12" s="19"/>
      <c r="Q12" s="19"/>
      <c r="R12" s="19"/>
      <c r="S12" s="19"/>
      <c r="T12" s="19"/>
      <c r="U12" s="19"/>
      <c r="V12" s="15">
        <f t="shared" si="0"/>
        <v>6300</v>
      </c>
      <c r="W12" s="7">
        <f t="shared" si="1"/>
        <v>0.15909090909090909</v>
      </c>
    </row>
    <row r="13" spans="1:23" ht="15.75" x14ac:dyDescent="0.3">
      <c r="A13" s="8">
        <v>12</v>
      </c>
      <c r="B13" s="9">
        <v>10069</v>
      </c>
      <c r="C13" s="9">
        <v>150122</v>
      </c>
      <c r="D13" s="9" t="s">
        <v>7</v>
      </c>
      <c r="E13" s="9" t="s">
        <v>9</v>
      </c>
      <c r="F13" s="17" t="s">
        <v>187</v>
      </c>
      <c r="G13" s="6" t="s">
        <v>11</v>
      </c>
      <c r="H13" s="18">
        <v>0</v>
      </c>
      <c r="I13" s="18">
        <v>117773</v>
      </c>
      <c r="J13" s="18">
        <v>0</v>
      </c>
      <c r="K13" s="18">
        <v>12500</v>
      </c>
      <c r="L13" s="18">
        <v>14000</v>
      </c>
      <c r="M13" s="19"/>
      <c r="N13" s="19"/>
      <c r="O13" s="19"/>
      <c r="P13" s="19"/>
      <c r="Q13" s="19"/>
      <c r="R13" s="19"/>
      <c r="S13" s="19"/>
      <c r="T13" s="19"/>
      <c r="U13" s="19"/>
      <c r="V13" s="15">
        <f t="shared" si="0"/>
        <v>26500</v>
      </c>
      <c r="W13" s="7">
        <f t="shared" si="1"/>
        <v>0.22500912772876636</v>
      </c>
    </row>
    <row r="14" spans="1:23" ht="15.75" x14ac:dyDescent="0.3">
      <c r="A14" s="9">
        <v>13</v>
      </c>
      <c r="B14" s="9">
        <v>10069</v>
      </c>
      <c r="C14" s="9">
        <v>150122</v>
      </c>
      <c r="D14" s="9" t="s">
        <v>7</v>
      </c>
      <c r="E14" s="9" t="s">
        <v>9</v>
      </c>
      <c r="F14" s="16" t="s">
        <v>36</v>
      </c>
      <c r="G14" s="6" t="s">
        <v>11</v>
      </c>
      <c r="H14" s="15">
        <v>95340</v>
      </c>
      <c r="I14" s="15">
        <v>95340</v>
      </c>
      <c r="J14" s="15">
        <v>0</v>
      </c>
      <c r="K14" s="15">
        <v>0</v>
      </c>
      <c r="L14" s="15">
        <v>95340</v>
      </c>
      <c r="M14" s="19"/>
      <c r="N14" s="19"/>
      <c r="O14" s="19"/>
      <c r="P14" s="19"/>
      <c r="Q14" s="19"/>
      <c r="R14" s="19"/>
      <c r="S14" s="19"/>
      <c r="T14" s="19"/>
      <c r="U14" s="19"/>
      <c r="V14" s="15">
        <f t="shared" si="0"/>
        <v>95340</v>
      </c>
      <c r="W14" s="7">
        <f t="shared" si="1"/>
        <v>1</v>
      </c>
    </row>
    <row r="15" spans="1:23" ht="15.75" x14ac:dyDescent="0.3">
      <c r="A15" s="8">
        <v>14</v>
      </c>
      <c r="B15" s="9">
        <v>10069</v>
      </c>
      <c r="C15" s="9">
        <v>150122</v>
      </c>
      <c r="D15" s="9" t="s">
        <v>7</v>
      </c>
      <c r="E15" s="9" t="s">
        <v>9</v>
      </c>
      <c r="F15" s="17" t="s">
        <v>38</v>
      </c>
      <c r="G15" s="6" t="s">
        <v>11</v>
      </c>
      <c r="H15" s="18">
        <v>95340</v>
      </c>
      <c r="I15" s="18">
        <v>95340</v>
      </c>
      <c r="J15" s="18">
        <v>0</v>
      </c>
      <c r="K15" s="18">
        <v>0</v>
      </c>
      <c r="L15" s="18">
        <v>95340</v>
      </c>
      <c r="M15" s="19"/>
      <c r="N15" s="19"/>
      <c r="O15" s="19"/>
      <c r="P15" s="19"/>
      <c r="Q15" s="19"/>
      <c r="R15" s="19"/>
      <c r="S15" s="19"/>
      <c r="T15" s="19"/>
      <c r="U15" s="19"/>
      <c r="V15" s="15">
        <f t="shared" si="0"/>
        <v>95340</v>
      </c>
      <c r="W15" s="7">
        <f t="shared" si="1"/>
        <v>1</v>
      </c>
    </row>
    <row r="16" spans="1:23" ht="15.75" x14ac:dyDescent="0.3">
      <c r="A16" s="8">
        <v>15</v>
      </c>
      <c r="B16" s="9">
        <v>10069</v>
      </c>
      <c r="C16" s="9">
        <v>150122</v>
      </c>
      <c r="D16" s="9" t="s">
        <v>7</v>
      </c>
      <c r="E16" s="9" t="s">
        <v>9</v>
      </c>
      <c r="F16" s="14" t="s">
        <v>44</v>
      </c>
      <c r="G16" s="6" t="s">
        <v>11</v>
      </c>
      <c r="H16" s="15">
        <v>2503124</v>
      </c>
      <c r="I16" s="15">
        <v>4551265</v>
      </c>
      <c r="J16" s="15">
        <v>0</v>
      </c>
      <c r="K16" s="15">
        <v>33758.959999999999</v>
      </c>
      <c r="L16" s="15">
        <v>389161.85000000003</v>
      </c>
      <c r="M16" s="19"/>
      <c r="N16" s="19"/>
      <c r="O16" s="19"/>
      <c r="P16" s="19"/>
      <c r="Q16" s="19"/>
      <c r="R16" s="19"/>
      <c r="S16" s="19"/>
      <c r="T16" s="19"/>
      <c r="U16" s="19"/>
      <c r="V16" s="15">
        <f t="shared" si="0"/>
        <v>422920.81000000006</v>
      </c>
      <c r="W16" s="7">
        <f t="shared" si="1"/>
        <v>9.2923793714494773E-2</v>
      </c>
    </row>
    <row r="17" spans="1:23" ht="15.75" x14ac:dyDescent="0.3">
      <c r="A17" s="8">
        <v>16</v>
      </c>
      <c r="B17" s="9">
        <v>10069</v>
      </c>
      <c r="C17" s="9">
        <v>150122</v>
      </c>
      <c r="D17" s="9" t="s">
        <v>7</v>
      </c>
      <c r="E17" s="9" t="s">
        <v>9</v>
      </c>
      <c r="F17" s="16" t="s">
        <v>36</v>
      </c>
      <c r="G17" s="6" t="s">
        <v>11</v>
      </c>
      <c r="H17" s="15">
        <v>2503124</v>
      </c>
      <c r="I17" s="15">
        <v>4551265</v>
      </c>
      <c r="J17" s="15">
        <v>0</v>
      </c>
      <c r="K17" s="15">
        <v>33758.959999999999</v>
      </c>
      <c r="L17" s="15">
        <v>389161.85000000003</v>
      </c>
      <c r="M17" s="19"/>
      <c r="N17" s="19"/>
      <c r="O17" s="19"/>
      <c r="P17" s="19"/>
      <c r="Q17" s="19"/>
      <c r="R17" s="19"/>
      <c r="S17" s="19"/>
      <c r="T17" s="19"/>
      <c r="U17" s="19"/>
      <c r="V17" s="15">
        <f t="shared" si="0"/>
        <v>422920.81000000006</v>
      </c>
      <c r="W17" s="7">
        <f t="shared" si="1"/>
        <v>9.2923793714494773E-2</v>
      </c>
    </row>
    <row r="18" spans="1:23" ht="15.75" x14ac:dyDescent="0.3">
      <c r="A18" s="8">
        <v>17</v>
      </c>
      <c r="B18" s="9">
        <v>10069</v>
      </c>
      <c r="C18" s="9">
        <v>150122</v>
      </c>
      <c r="D18" s="9" t="s">
        <v>7</v>
      </c>
      <c r="E18" s="9" t="s">
        <v>9</v>
      </c>
      <c r="F18" s="17" t="s">
        <v>37</v>
      </c>
      <c r="G18" s="6" t="s">
        <v>11</v>
      </c>
      <c r="H18" s="18">
        <v>95000</v>
      </c>
      <c r="I18" s="18">
        <v>283188</v>
      </c>
      <c r="J18" s="18">
        <v>0</v>
      </c>
      <c r="K18" s="18">
        <v>0</v>
      </c>
      <c r="L18" s="18">
        <v>0</v>
      </c>
      <c r="M18" s="19"/>
      <c r="N18" s="19"/>
      <c r="O18" s="19"/>
      <c r="P18" s="19"/>
      <c r="Q18" s="19"/>
      <c r="R18" s="19"/>
      <c r="S18" s="19"/>
      <c r="T18" s="19"/>
      <c r="U18" s="19"/>
      <c r="V18" s="15">
        <f t="shared" si="0"/>
        <v>0</v>
      </c>
      <c r="W18" s="7">
        <f t="shared" si="1"/>
        <v>0</v>
      </c>
    </row>
    <row r="19" spans="1:23" ht="15.75" x14ac:dyDescent="0.3">
      <c r="A19" s="8">
        <v>18</v>
      </c>
      <c r="B19" s="9">
        <v>10069</v>
      </c>
      <c r="C19" s="9">
        <v>150122</v>
      </c>
      <c r="D19" s="9" t="s">
        <v>7</v>
      </c>
      <c r="E19" s="9" t="s">
        <v>9</v>
      </c>
      <c r="F19" s="17" t="s">
        <v>38</v>
      </c>
      <c r="G19" s="6" t="s">
        <v>11</v>
      </c>
      <c r="H19" s="18">
        <v>404660</v>
      </c>
      <c r="I19" s="18">
        <v>325063</v>
      </c>
      <c r="J19" s="18">
        <v>0</v>
      </c>
      <c r="K19" s="18">
        <v>0</v>
      </c>
      <c r="L19" s="18">
        <v>325062.33</v>
      </c>
      <c r="M19" s="19"/>
      <c r="N19" s="19"/>
      <c r="O19" s="19"/>
      <c r="P19" s="19"/>
      <c r="Q19" s="19"/>
      <c r="R19" s="19"/>
      <c r="S19" s="19"/>
      <c r="T19" s="19"/>
      <c r="U19" s="19"/>
      <c r="V19" s="15">
        <f t="shared" si="0"/>
        <v>325062.33</v>
      </c>
      <c r="W19" s="7">
        <f t="shared" si="1"/>
        <v>0.99999793886108235</v>
      </c>
    </row>
    <row r="20" spans="1:23" ht="15.75" x14ac:dyDescent="0.3">
      <c r="A20" s="9">
        <v>19</v>
      </c>
      <c r="B20" s="9">
        <v>10069</v>
      </c>
      <c r="C20" s="9">
        <v>150122</v>
      </c>
      <c r="D20" s="9" t="s">
        <v>7</v>
      </c>
      <c r="E20" s="9" t="s">
        <v>9</v>
      </c>
      <c r="F20" s="17" t="s">
        <v>149</v>
      </c>
      <c r="G20" s="6" t="s">
        <v>11</v>
      </c>
      <c r="H20" s="18">
        <v>1110994</v>
      </c>
      <c r="I20" s="18">
        <v>10000</v>
      </c>
      <c r="J20" s="18">
        <v>0</v>
      </c>
      <c r="K20" s="18">
        <v>0</v>
      </c>
      <c r="L20" s="18">
        <v>0</v>
      </c>
      <c r="M20" s="19"/>
      <c r="N20" s="19"/>
      <c r="O20" s="19"/>
      <c r="P20" s="19"/>
      <c r="Q20" s="19"/>
      <c r="R20" s="19"/>
      <c r="S20" s="19"/>
      <c r="T20" s="19"/>
      <c r="U20" s="19"/>
      <c r="V20" s="15">
        <f t="shared" si="0"/>
        <v>0</v>
      </c>
      <c r="W20" s="7">
        <f t="shared" si="1"/>
        <v>0</v>
      </c>
    </row>
    <row r="21" spans="1:23" ht="15.75" x14ac:dyDescent="0.3">
      <c r="A21" s="8">
        <v>20</v>
      </c>
      <c r="B21" s="9">
        <v>10069</v>
      </c>
      <c r="C21" s="9">
        <v>150122</v>
      </c>
      <c r="D21" s="9" t="s">
        <v>7</v>
      </c>
      <c r="E21" s="9" t="s">
        <v>9</v>
      </c>
      <c r="F21" s="17" t="s">
        <v>151</v>
      </c>
      <c r="G21" s="6" t="s">
        <v>11</v>
      </c>
      <c r="H21" s="18">
        <v>221202</v>
      </c>
      <c r="I21" s="18">
        <v>221202</v>
      </c>
      <c r="J21" s="18">
        <v>0</v>
      </c>
      <c r="K21" s="18">
        <v>0</v>
      </c>
      <c r="L21" s="18">
        <v>0</v>
      </c>
      <c r="M21" s="19"/>
      <c r="N21" s="19"/>
      <c r="O21" s="19"/>
      <c r="P21" s="19"/>
      <c r="Q21" s="19"/>
      <c r="R21" s="19"/>
      <c r="S21" s="19"/>
      <c r="T21" s="19"/>
      <c r="U21" s="19"/>
      <c r="V21" s="15">
        <f t="shared" si="0"/>
        <v>0</v>
      </c>
      <c r="W21" s="7">
        <f t="shared" si="1"/>
        <v>0</v>
      </c>
    </row>
    <row r="22" spans="1:23" ht="15.75" x14ac:dyDescent="0.3">
      <c r="A22" s="8">
        <v>21</v>
      </c>
      <c r="B22" s="9">
        <v>10069</v>
      </c>
      <c r="C22" s="9">
        <v>150122</v>
      </c>
      <c r="D22" s="9" t="s">
        <v>7</v>
      </c>
      <c r="E22" s="9" t="s">
        <v>9</v>
      </c>
      <c r="F22" s="17" t="s">
        <v>40</v>
      </c>
      <c r="G22" s="6" t="s">
        <v>11</v>
      </c>
      <c r="H22" s="18">
        <v>671268</v>
      </c>
      <c r="I22" s="18">
        <v>3482435</v>
      </c>
      <c r="J22" s="18">
        <v>0</v>
      </c>
      <c r="K22" s="18">
        <v>0</v>
      </c>
      <c r="L22" s="18">
        <v>0</v>
      </c>
      <c r="M22" s="19"/>
      <c r="N22" s="19"/>
      <c r="O22" s="19"/>
      <c r="P22" s="19"/>
      <c r="Q22" s="19"/>
      <c r="R22" s="19"/>
      <c r="S22" s="19"/>
      <c r="T22" s="19"/>
      <c r="U22" s="19"/>
      <c r="V22" s="15">
        <f t="shared" si="0"/>
        <v>0</v>
      </c>
      <c r="W22" s="7">
        <f t="shared" si="1"/>
        <v>0</v>
      </c>
    </row>
    <row r="23" spans="1:23" ht="15.75" x14ac:dyDescent="0.3">
      <c r="A23" s="8">
        <v>22</v>
      </c>
      <c r="B23" s="9">
        <v>10069</v>
      </c>
      <c r="C23" s="9">
        <v>150122</v>
      </c>
      <c r="D23" s="9" t="s">
        <v>7</v>
      </c>
      <c r="E23" s="9" t="s">
        <v>9</v>
      </c>
      <c r="F23" s="17" t="s">
        <v>41</v>
      </c>
      <c r="G23" s="6" t="s">
        <v>11</v>
      </c>
      <c r="H23" s="18">
        <v>0</v>
      </c>
      <c r="I23" s="18">
        <v>129780</v>
      </c>
      <c r="J23" s="18">
        <v>0</v>
      </c>
      <c r="K23" s="18">
        <v>0</v>
      </c>
      <c r="L23" s="18">
        <v>10000</v>
      </c>
      <c r="M23" s="19"/>
      <c r="N23" s="19"/>
      <c r="O23" s="19"/>
      <c r="P23" s="19"/>
      <c r="Q23" s="19"/>
      <c r="R23" s="19"/>
      <c r="S23" s="19"/>
      <c r="T23" s="19"/>
      <c r="U23" s="19"/>
      <c r="V23" s="15">
        <f t="shared" si="0"/>
        <v>10000</v>
      </c>
      <c r="W23" s="7">
        <f t="shared" si="1"/>
        <v>7.705347511172754E-2</v>
      </c>
    </row>
    <row r="24" spans="1:23" ht="15.75" x14ac:dyDescent="0.3">
      <c r="A24" s="8">
        <v>23</v>
      </c>
      <c r="B24" s="9">
        <v>10069</v>
      </c>
      <c r="C24" s="9">
        <v>150122</v>
      </c>
      <c r="D24" s="9" t="s">
        <v>7</v>
      </c>
      <c r="E24" s="9" t="s">
        <v>9</v>
      </c>
      <c r="F24" s="17" t="s">
        <v>42</v>
      </c>
      <c r="G24" s="6" t="s">
        <v>11</v>
      </c>
      <c r="H24" s="18">
        <v>0</v>
      </c>
      <c r="I24" s="18">
        <v>99597</v>
      </c>
      <c r="J24" s="18">
        <v>0</v>
      </c>
      <c r="K24" s="18">
        <v>33758.959999999999</v>
      </c>
      <c r="L24" s="18">
        <v>54099.520000000004</v>
      </c>
      <c r="M24" s="19"/>
      <c r="N24" s="19"/>
      <c r="O24" s="19"/>
      <c r="P24" s="19"/>
      <c r="Q24" s="19"/>
      <c r="R24" s="19"/>
      <c r="S24" s="19"/>
      <c r="T24" s="19"/>
      <c r="U24" s="19"/>
      <c r="V24" s="15">
        <f t="shared" si="0"/>
        <v>87858.48000000001</v>
      </c>
      <c r="W24" s="7">
        <f t="shared" si="1"/>
        <v>0.88213982348865938</v>
      </c>
    </row>
    <row r="25" spans="1:23" ht="15.75" x14ac:dyDescent="0.3">
      <c r="A25" s="8">
        <v>24</v>
      </c>
      <c r="B25" s="9">
        <v>10069</v>
      </c>
      <c r="C25" s="9">
        <v>150122</v>
      </c>
      <c r="D25" s="9" t="s">
        <v>7</v>
      </c>
      <c r="E25" s="9" t="s">
        <v>9</v>
      </c>
      <c r="F25" s="14" t="s">
        <v>51</v>
      </c>
      <c r="G25" s="6" t="s">
        <v>11</v>
      </c>
      <c r="H25" s="15">
        <v>111291491</v>
      </c>
      <c r="I25" s="15">
        <v>150879039</v>
      </c>
      <c r="J25" s="15">
        <v>4572112.3099999996</v>
      </c>
      <c r="K25" s="15">
        <v>13369667.310000001</v>
      </c>
      <c r="L25" s="15">
        <v>10349366.42</v>
      </c>
      <c r="M25" s="19"/>
      <c r="N25" s="19"/>
      <c r="O25" s="19"/>
      <c r="P25" s="19"/>
      <c r="Q25" s="19"/>
      <c r="R25" s="19"/>
      <c r="S25" s="19"/>
      <c r="T25" s="19"/>
      <c r="U25" s="19"/>
      <c r="V25" s="15">
        <f t="shared" si="0"/>
        <v>28291146.039999999</v>
      </c>
      <c r="W25" s="7">
        <f t="shared" si="1"/>
        <v>0.18750879000495224</v>
      </c>
    </row>
    <row r="26" spans="1:23" ht="15.75" x14ac:dyDescent="0.3">
      <c r="A26" s="9">
        <v>25</v>
      </c>
      <c r="B26" s="9">
        <v>10069</v>
      </c>
      <c r="C26" s="9">
        <v>150122</v>
      </c>
      <c r="D26" s="9" t="s">
        <v>7</v>
      </c>
      <c r="E26" s="9" t="s">
        <v>9</v>
      </c>
      <c r="F26" s="16" t="s">
        <v>15</v>
      </c>
      <c r="G26" s="6" t="s">
        <v>11</v>
      </c>
      <c r="H26" s="15">
        <v>18414734</v>
      </c>
      <c r="I26" s="15">
        <v>18364734</v>
      </c>
      <c r="J26" s="15">
        <v>987721.59999999986</v>
      </c>
      <c r="K26" s="15">
        <v>2051829.23</v>
      </c>
      <c r="L26" s="15">
        <v>799029.78999999992</v>
      </c>
      <c r="M26" s="19"/>
      <c r="N26" s="19"/>
      <c r="O26" s="19"/>
      <c r="P26" s="19"/>
      <c r="Q26" s="19"/>
      <c r="R26" s="19"/>
      <c r="S26" s="19"/>
      <c r="T26" s="19"/>
      <c r="U26" s="19"/>
      <c r="V26" s="15">
        <f t="shared" si="0"/>
        <v>3838580.62</v>
      </c>
      <c r="W26" s="7">
        <f t="shared" si="1"/>
        <v>0.20901912437174425</v>
      </c>
    </row>
    <row r="27" spans="1:23" ht="15.75" x14ac:dyDescent="0.3">
      <c r="A27" s="8">
        <v>26</v>
      </c>
      <c r="B27" s="9">
        <v>10069</v>
      </c>
      <c r="C27" s="9">
        <v>150122</v>
      </c>
      <c r="D27" s="9" t="s">
        <v>7</v>
      </c>
      <c r="E27" s="9" t="s">
        <v>9</v>
      </c>
      <c r="F27" s="17" t="s">
        <v>52</v>
      </c>
      <c r="G27" s="6" t="s">
        <v>11</v>
      </c>
      <c r="H27" s="18">
        <v>136800</v>
      </c>
      <c r="I27" s="18">
        <v>136800</v>
      </c>
      <c r="J27" s="18">
        <v>11400</v>
      </c>
      <c r="K27" s="18">
        <v>11400</v>
      </c>
      <c r="L27" s="18">
        <v>11400</v>
      </c>
      <c r="M27" s="19"/>
      <c r="N27" s="19"/>
      <c r="O27" s="19"/>
      <c r="P27" s="19"/>
      <c r="Q27" s="19"/>
      <c r="R27" s="19"/>
      <c r="S27" s="19"/>
      <c r="T27" s="19"/>
      <c r="U27" s="19"/>
      <c r="V27" s="15">
        <f t="shared" si="0"/>
        <v>34200</v>
      </c>
      <c r="W27" s="7">
        <f t="shared" si="1"/>
        <v>0.25</v>
      </c>
    </row>
    <row r="28" spans="1:23" ht="15.75" x14ac:dyDescent="0.3">
      <c r="A28" s="8">
        <v>27</v>
      </c>
      <c r="B28" s="9">
        <v>10069</v>
      </c>
      <c r="C28" s="9">
        <v>150122</v>
      </c>
      <c r="D28" s="9" t="s">
        <v>7</v>
      </c>
      <c r="E28" s="9" t="s">
        <v>9</v>
      </c>
      <c r="F28" s="17" t="s">
        <v>53</v>
      </c>
      <c r="G28" s="6" t="s">
        <v>11</v>
      </c>
      <c r="H28" s="18">
        <v>3138556</v>
      </c>
      <c r="I28" s="18">
        <v>2421320</v>
      </c>
      <c r="J28" s="18">
        <v>201199.61</v>
      </c>
      <c r="K28" s="18">
        <v>201199.61</v>
      </c>
      <c r="L28" s="18">
        <v>199583.14</v>
      </c>
      <c r="M28" s="19"/>
      <c r="N28" s="19"/>
      <c r="O28" s="19"/>
      <c r="P28" s="19"/>
      <c r="Q28" s="19"/>
      <c r="R28" s="19"/>
      <c r="S28" s="19"/>
      <c r="T28" s="19"/>
      <c r="U28" s="19"/>
      <c r="V28" s="15">
        <f t="shared" si="0"/>
        <v>601982.36</v>
      </c>
      <c r="W28" s="7">
        <f t="shared" si="1"/>
        <v>0.24861743181405183</v>
      </c>
    </row>
    <row r="29" spans="1:23" ht="15.75" x14ac:dyDescent="0.3">
      <c r="A29" s="8">
        <v>28</v>
      </c>
      <c r="B29" s="9">
        <v>10069</v>
      </c>
      <c r="C29" s="9">
        <v>150122</v>
      </c>
      <c r="D29" s="9" t="s">
        <v>7</v>
      </c>
      <c r="E29" s="9" t="s">
        <v>9</v>
      </c>
      <c r="F29" s="17" t="s">
        <v>54</v>
      </c>
      <c r="G29" s="6" t="s">
        <v>11</v>
      </c>
      <c r="H29" s="18">
        <v>274756</v>
      </c>
      <c r="I29" s="18">
        <v>274786</v>
      </c>
      <c r="J29" s="18">
        <v>7900</v>
      </c>
      <c r="K29" s="18">
        <v>7900</v>
      </c>
      <c r="L29" s="18">
        <v>6700</v>
      </c>
      <c r="M29" s="19"/>
      <c r="N29" s="19"/>
      <c r="O29" s="19"/>
      <c r="P29" s="19"/>
      <c r="Q29" s="19"/>
      <c r="R29" s="19"/>
      <c r="S29" s="19"/>
      <c r="T29" s="19"/>
      <c r="U29" s="19"/>
      <c r="V29" s="15">
        <f t="shared" si="0"/>
        <v>22500</v>
      </c>
      <c r="W29" s="7">
        <f t="shared" si="1"/>
        <v>8.1881900824641723E-2</v>
      </c>
    </row>
    <row r="30" spans="1:23" ht="15.75" x14ac:dyDescent="0.3">
      <c r="A30" s="8">
        <v>29</v>
      </c>
      <c r="B30" s="9">
        <v>10069</v>
      </c>
      <c r="C30" s="9">
        <v>150122</v>
      </c>
      <c r="D30" s="9" t="s">
        <v>7</v>
      </c>
      <c r="E30" s="9" t="s">
        <v>9</v>
      </c>
      <c r="F30" s="17" t="s">
        <v>55</v>
      </c>
      <c r="G30" s="6" t="s">
        <v>11</v>
      </c>
      <c r="H30" s="18">
        <v>1823731</v>
      </c>
      <c r="I30" s="18">
        <v>5492308</v>
      </c>
      <c r="J30" s="18">
        <v>439204.70999999996</v>
      </c>
      <c r="K30" s="18">
        <v>465377.04000000004</v>
      </c>
      <c r="L30" s="18">
        <v>446046.23</v>
      </c>
      <c r="M30" s="19"/>
      <c r="N30" s="19"/>
      <c r="O30" s="19"/>
      <c r="P30" s="19"/>
      <c r="Q30" s="19"/>
      <c r="R30" s="19"/>
      <c r="S30" s="19"/>
      <c r="T30" s="19"/>
      <c r="U30" s="19"/>
      <c r="V30" s="15">
        <f t="shared" si="0"/>
        <v>1350627.98</v>
      </c>
      <c r="W30" s="7">
        <f t="shared" si="1"/>
        <v>0.24591264364635049</v>
      </c>
    </row>
    <row r="31" spans="1:23" ht="15.75" x14ac:dyDescent="0.3">
      <c r="A31" s="8">
        <v>30</v>
      </c>
      <c r="B31" s="9">
        <v>10069</v>
      </c>
      <c r="C31" s="9">
        <v>150122</v>
      </c>
      <c r="D31" s="9" t="s">
        <v>7</v>
      </c>
      <c r="E31" s="9" t="s">
        <v>9</v>
      </c>
      <c r="F31" s="17" t="s">
        <v>16</v>
      </c>
      <c r="G31" s="6" t="s">
        <v>11</v>
      </c>
      <c r="H31" s="18">
        <v>1017518</v>
      </c>
      <c r="I31" s="18">
        <v>1221233</v>
      </c>
      <c r="J31" s="18">
        <v>0</v>
      </c>
      <c r="K31" s="18">
        <v>2451.89</v>
      </c>
      <c r="L31" s="18">
        <v>0</v>
      </c>
      <c r="M31" s="19"/>
      <c r="N31" s="19"/>
      <c r="O31" s="19"/>
      <c r="P31" s="19"/>
      <c r="Q31" s="19"/>
      <c r="R31" s="19"/>
      <c r="S31" s="19"/>
      <c r="T31" s="19"/>
      <c r="U31" s="19"/>
      <c r="V31" s="15">
        <f t="shared" si="0"/>
        <v>2451.89</v>
      </c>
      <c r="W31" s="7">
        <f t="shared" si="1"/>
        <v>2.0077167911446872E-3</v>
      </c>
    </row>
    <row r="32" spans="1:23" ht="15.75" x14ac:dyDescent="0.3">
      <c r="A32" s="9">
        <v>31</v>
      </c>
      <c r="B32" s="9">
        <v>10069</v>
      </c>
      <c r="C32" s="9">
        <v>150122</v>
      </c>
      <c r="D32" s="9" t="s">
        <v>7</v>
      </c>
      <c r="E32" s="9" t="s">
        <v>9</v>
      </c>
      <c r="F32" s="17" t="s">
        <v>17</v>
      </c>
      <c r="G32" s="6" t="s">
        <v>11</v>
      </c>
      <c r="H32" s="18">
        <v>735455</v>
      </c>
      <c r="I32" s="18">
        <v>680318</v>
      </c>
      <c r="J32" s="18">
        <v>0</v>
      </c>
      <c r="K32" s="18">
        <v>0</v>
      </c>
      <c r="L32" s="18">
        <v>0</v>
      </c>
      <c r="M32" s="19"/>
      <c r="N32" s="19"/>
      <c r="O32" s="19"/>
      <c r="P32" s="19"/>
      <c r="Q32" s="19"/>
      <c r="R32" s="19"/>
      <c r="S32" s="19"/>
      <c r="T32" s="19"/>
      <c r="U32" s="19"/>
      <c r="V32" s="15">
        <f t="shared" si="0"/>
        <v>0</v>
      </c>
      <c r="W32" s="7">
        <f t="shared" si="1"/>
        <v>0</v>
      </c>
    </row>
    <row r="33" spans="1:23" ht="15.75" x14ac:dyDescent="0.3">
      <c r="A33" s="8">
        <v>32</v>
      </c>
      <c r="B33" s="9">
        <v>10069</v>
      </c>
      <c r="C33" s="9">
        <v>150122</v>
      </c>
      <c r="D33" s="9" t="s">
        <v>7</v>
      </c>
      <c r="E33" s="9" t="s">
        <v>9</v>
      </c>
      <c r="F33" s="17" t="s">
        <v>56</v>
      </c>
      <c r="G33" s="6" t="s">
        <v>11</v>
      </c>
      <c r="H33" s="18">
        <v>1294369</v>
      </c>
      <c r="I33" s="18">
        <v>713729</v>
      </c>
      <c r="J33" s="18">
        <v>0</v>
      </c>
      <c r="K33" s="18">
        <v>711900.11</v>
      </c>
      <c r="L33" s="18">
        <v>0</v>
      </c>
      <c r="M33" s="19"/>
      <c r="N33" s="19"/>
      <c r="O33" s="19"/>
      <c r="P33" s="19"/>
      <c r="Q33" s="19"/>
      <c r="R33" s="19"/>
      <c r="S33" s="19"/>
      <c r="T33" s="19"/>
      <c r="U33" s="19"/>
      <c r="V33" s="15">
        <f t="shared" si="0"/>
        <v>711900.11</v>
      </c>
      <c r="W33" s="7">
        <f t="shared" si="1"/>
        <v>0.99743755683179469</v>
      </c>
    </row>
    <row r="34" spans="1:23" ht="15.75" x14ac:dyDescent="0.3">
      <c r="A34" s="8">
        <v>33</v>
      </c>
      <c r="B34" s="9">
        <v>10069</v>
      </c>
      <c r="C34" s="9">
        <v>150122</v>
      </c>
      <c r="D34" s="9" t="s">
        <v>7</v>
      </c>
      <c r="E34" s="9" t="s">
        <v>9</v>
      </c>
      <c r="F34" s="17" t="s">
        <v>18</v>
      </c>
      <c r="G34" s="6" t="s">
        <v>11</v>
      </c>
      <c r="H34" s="18">
        <v>3197064</v>
      </c>
      <c r="I34" s="18">
        <v>1221870</v>
      </c>
      <c r="J34" s="18">
        <v>0</v>
      </c>
      <c r="K34" s="18">
        <v>217597.44</v>
      </c>
      <c r="L34" s="18">
        <v>0</v>
      </c>
      <c r="M34" s="19"/>
      <c r="N34" s="19"/>
      <c r="O34" s="19"/>
      <c r="P34" s="19"/>
      <c r="Q34" s="19"/>
      <c r="R34" s="19"/>
      <c r="S34" s="19"/>
      <c r="T34" s="19"/>
      <c r="U34" s="19"/>
      <c r="V34" s="15">
        <f t="shared" si="0"/>
        <v>217597.44</v>
      </c>
      <c r="W34" s="7">
        <f t="shared" si="1"/>
        <v>0.17808559012006187</v>
      </c>
    </row>
    <row r="35" spans="1:23" ht="15.75" x14ac:dyDescent="0.3">
      <c r="A35" s="8">
        <v>34</v>
      </c>
      <c r="B35" s="9">
        <v>10069</v>
      </c>
      <c r="C35" s="9">
        <v>150122</v>
      </c>
      <c r="D35" s="9" t="s">
        <v>7</v>
      </c>
      <c r="E35" s="9" t="s">
        <v>9</v>
      </c>
      <c r="F35" s="17" t="s">
        <v>158</v>
      </c>
      <c r="G35" s="6" t="s">
        <v>11</v>
      </c>
      <c r="H35" s="18">
        <v>60221</v>
      </c>
      <c r="I35" s="18">
        <v>60221</v>
      </c>
      <c r="J35" s="18">
        <v>0</v>
      </c>
      <c r="K35" s="18">
        <v>0</v>
      </c>
      <c r="L35" s="18">
        <v>0</v>
      </c>
      <c r="M35" s="19"/>
      <c r="N35" s="19"/>
      <c r="O35" s="19"/>
      <c r="P35" s="19"/>
      <c r="Q35" s="19"/>
      <c r="R35" s="19"/>
      <c r="S35" s="19"/>
      <c r="T35" s="19"/>
      <c r="U35" s="19"/>
      <c r="V35" s="15">
        <f t="shared" si="0"/>
        <v>0</v>
      </c>
      <c r="W35" s="7">
        <f t="shared" si="1"/>
        <v>0</v>
      </c>
    </row>
    <row r="36" spans="1:23" ht="15.75" x14ac:dyDescent="0.3">
      <c r="A36" s="8">
        <v>35</v>
      </c>
      <c r="B36" s="9">
        <v>10069</v>
      </c>
      <c r="C36" s="9">
        <v>150122</v>
      </c>
      <c r="D36" s="9" t="s">
        <v>7</v>
      </c>
      <c r="E36" s="9" t="s">
        <v>9</v>
      </c>
      <c r="F36" s="17" t="s">
        <v>57</v>
      </c>
      <c r="G36" s="6" t="s">
        <v>11</v>
      </c>
      <c r="H36" s="18">
        <v>1606677</v>
      </c>
      <c r="I36" s="18">
        <v>819140</v>
      </c>
      <c r="J36" s="18">
        <v>219187.94999999998</v>
      </c>
      <c r="K36" s="18">
        <v>67970.509999999995</v>
      </c>
      <c r="L36" s="18">
        <v>39323.31</v>
      </c>
      <c r="M36" s="19"/>
      <c r="N36" s="19"/>
      <c r="O36" s="19"/>
      <c r="P36" s="19"/>
      <c r="Q36" s="19"/>
      <c r="R36" s="19"/>
      <c r="S36" s="19"/>
      <c r="T36" s="19"/>
      <c r="U36" s="19"/>
      <c r="V36" s="15">
        <f t="shared" si="0"/>
        <v>326481.76999999996</v>
      </c>
      <c r="W36" s="7">
        <f t="shared" si="1"/>
        <v>0.39856650877749833</v>
      </c>
    </row>
    <row r="37" spans="1:23" ht="15.75" x14ac:dyDescent="0.3">
      <c r="A37" s="8">
        <v>36</v>
      </c>
      <c r="B37" s="9">
        <v>10069</v>
      </c>
      <c r="C37" s="9">
        <v>150122</v>
      </c>
      <c r="D37" s="9" t="s">
        <v>7</v>
      </c>
      <c r="E37" s="9" t="s">
        <v>9</v>
      </c>
      <c r="F37" s="17" t="s">
        <v>58</v>
      </c>
      <c r="G37" s="6" t="s">
        <v>11</v>
      </c>
      <c r="H37" s="18">
        <v>75620</v>
      </c>
      <c r="I37" s="18">
        <v>34696</v>
      </c>
      <c r="J37" s="18">
        <v>0</v>
      </c>
      <c r="K37" s="18">
        <v>3377.61</v>
      </c>
      <c r="L37" s="18">
        <v>0</v>
      </c>
      <c r="M37" s="19"/>
      <c r="N37" s="19"/>
      <c r="O37" s="19"/>
      <c r="P37" s="19"/>
      <c r="Q37" s="19"/>
      <c r="R37" s="19"/>
      <c r="S37" s="19"/>
      <c r="T37" s="19"/>
      <c r="U37" s="19"/>
      <c r="V37" s="15">
        <f t="shared" si="0"/>
        <v>3377.61</v>
      </c>
      <c r="W37" s="7">
        <f t="shared" si="1"/>
        <v>9.7348685727461387E-2</v>
      </c>
    </row>
    <row r="38" spans="1:23" ht="15.75" x14ac:dyDescent="0.3">
      <c r="A38" s="9">
        <v>37</v>
      </c>
      <c r="B38" s="9">
        <v>10069</v>
      </c>
      <c r="C38" s="9">
        <v>150122</v>
      </c>
      <c r="D38" s="9" t="s">
        <v>7</v>
      </c>
      <c r="E38" s="9" t="s">
        <v>9</v>
      </c>
      <c r="F38" s="17" t="s">
        <v>59</v>
      </c>
      <c r="G38" s="6" t="s">
        <v>11</v>
      </c>
      <c r="H38" s="18">
        <v>0</v>
      </c>
      <c r="I38" s="18">
        <v>284346</v>
      </c>
      <c r="J38" s="18">
        <v>0</v>
      </c>
      <c r="K38" s="18">
        <v>55000</v>
      </c>
      <c r="L38" s="18">
        <v>0</v>
      </c>
      <c r="M38" s="19"/>
      <c r="N38" s="19"/>
      <c r="O38" s="19"/>
      <c r="P38" s="19"/>
      <c r="Q38" s="19"/>
      <c r="R38" s="19"/>
      <c r="S38" s="19"/>
      <c r="T38" s="19"/>
      <c r="U38" s="19"/>
      <c r="V38" s="15">
        <f t="shared" si="0"/>
        <v>55000</v>
      </c>
      <c r="W38" s="7">
        <f t="shared" si="1"/>
        <v>0.19342631863996679</v>
      </c>
    </row>
    <row r="39" spans="1:23" ht="15.75" x14ac:dyDescent="0.3">
      <c r="A39" s="8">
        <v>38</v>
      </c>
      <c r="B39" s="9">
        <v>10069</v>
      </c>
      <c r="C39" s="9">
        <v>150122</v>
      </c>
      <c r="D39" s="9" t="s">
        <v>7</v>
      </c>
      <c r="E39" s="9" t="s">
        <v>9</v>
      </c>
      <c r="F39" s="17" t="s">
        <v>60</v>
      </c>
      <c r="G39" s="6" t="s">
        <v>11</v>
      </c>
      <c r="H39" s="18">
        <v>252720</v>
      </c>
      <c r="I39" s="18">
        <v>252720</v>
      </c>
      <c r="J39" s="18">
        <v>18720</v>
      </c>
      <c r="K39" s="18">
        <v>18720</v>
      </c>
      <c r="L39" s="18">
        <v>18720</v>
      </c>
      <c r="M39" s="19"/>
      <c r="N39" s="19"/>
      <c r="O39" s="19"/>
      <c r="P39" s="19"/>
      <c r="Q39" s="19"/>
      <c r="R39" s="19"/>
      <c r="S39" s="19"/>
      <c r="T39" s="19"/>
      <c r="U39" s="19"/>
      <c r="V39" s="15">
        <f t="shared" si="0"/>
        <v>56160</v>
      </c>
      <c r="W39" s="7">
        <f t="shared" si="1"/>
        <v>0.22222222222222221</v>
      </c>
    </row>
    <row r="40" spans="1:23" ht="15.75" x14ac:dyDescent="0.3">
      <c r="A40" s="8">
        <v>39</v>
      </c>
      <c r="B40" s="9">
        <v>10069</v>
      </c>
      <c r="C40" s="9">
        <v>150122</v>
      </c>
      <c r="D40" s="9" t="s">
        <v>7</v>
      </c>
      <c r="E40" s="9" t="s">
        <v>9</v>
      </c>
      <c r="F40" s="17" t="s">
        <v>159</v>
      </c>
      <c r="G40" s="6" t="s">
        <v>11</v>
      </c>
      <c r="H40" s="18">
        <v>10800</v>
      </c>
      <c r="I40" s="18">
        <v>10800</v>
      </c>
      <c r="J40" s="18">
        <v>0</v>
      </c>
      <c r="K40" s="18">
        <v>0</v>
      </c>
      <c r="L40" s="18">
        <v>0</v>
      </c>
      <c r="M40" s="19"/>
      <c r="N40" s="19"/>
      <c r="O40" s="19"/>
      <c r="P40" s="19"/>
      <c r="Q40" s="19"/>
      <c r="R40" s="19"/>
      <c r="S40" s="19"/>
      <c r="T40" s="19"/>
      <c r="U40" s="19"/>
      <c r="V40" s="15">
        <f t="shared" si="0"/>
        <v>0</v>
      </c>
      <c r="W40" s="7">
        <f t="shared" si="1"/>
        <v>0</v>
      </c>
    </row>
    <row r="41" spans="1:23" ht="15.75" x14ac:dyDescent="0.3">
      <c r="A41" s="8">
        <v>40</v>
      </c>
      <c r="B41" s="9">
        <v>10069</v>
      </c>
      <c r="C41" s="9">
        <v>150122</v>
      </c>
      <c r="D41" s="9" t="s">
        <v>7</v>
      </c>
      <c r="E41" s="9" t="s">
        <v>9</v>
      </c>
      <c r="F41" s="17" t="s">
        <v>160</v>
      </c>
      <c r="G41" s="6" t="s">
        <v>11</v>
      </c>
      <c r="H41" s="18">
        <v>2827023</v>
      </c>
      <c r="I41" s="18">
        <v>2777023</v>
      </c>
      <c r="J41" s="18">
        <v>0</v>
      </c>
      <c r="K41" s="18">
        <v>210900</v>
      </c>
      <c r="L41" s="18">
        <v>0</v>
      </c>
      <c r="M41" s="19"/>
      <c r="N41" s="19"/>
      <c r="O41" s="19"/>
      <c r="P41" s="19"/>
      <c r="Q41" s="19"/>
      <c r="R41" s="19"/>
      <c r="S41" s="19"/>
      <c r="T41" s="19"/>
      <c r="U41" s="19"/>
      <c r="V41" s="15">
        <f t="shared" si="0"/>
        <v>210900</v>
      </c>
      <c r="W41" s="7">
        <f t="shared" si="1"/>
        <v>7.5944635676405997E-2</v>
      </c>
    </row>
    <row r="42" spans="1:23" ht="15.75" x14ac:dyDescent="0.3">
      <c r="A42" s="8">
        <v>41</v>
      </c>
      <c r="B42" s="9">
        <v>10069</v>
      </c>
      <c r="C42" s="9">
        <v>150122</v>
      </c>
      <c r="D42" s="9" t="s">
        <v>7</v>
      </c>
      <c r="E42" s="9" t="s">
        <v>9</v>
      </c>
      <c r="F42" s="17" t="s">
        <v>61</v>
      </c>
      <c r="G42" s="6" t="s">
        <v>11</v>
      </c>
      <c r="H42" s="18">
        <v>50000</v>
      </c>
      <c r="I42" s="18">
        <v>50000</v>
      </c>
      <c r="J42" s="18">
        <v>0</v>
      </c>
      <c r="K42" s="18">
        <v>0</v>
      </c>
      <c r="L42" s="18">
        <v>0</v>
      </c>
      <c r="M42" s="19"/>
      <c r="N42" s="19"/>
      <c r="O42" s="19"/>
      <c r="P42" s="19"/>
      <c r="Q42" s="19"/>
      <c r="R42" s="19"/>
      <c r="S42" s="19"/>
      <c r="T42" s="19"/>
      <c r="U42" s="19"/>
      <c r="V42" s="15">
        <f t="shared" si="0"/>
        <v>0</v>
      </c>
      <c r="W42" s="7">
        <f t="shared" si="1"/>
        <v>0</v>
      </c>
    </row>
    <row r="43" spans="1:23" ht="15.75" x14ac:dyDescent="0.3">
      <c r="A43" s="8">
        <v>42</v>
      </c>
      <c r="B43" s="9">
        <v>10069</v>
      </c>
      <c r="C43" s="9">
        <v>150122</v>
      </c>
      <c r="D43" s="9" t="s">
        <v>7</v>
      </c>
      <c r="E43" s="9" t="s">
        <v>9</v>
      </c>
      <c r="F43" s="17" t="s">
        <v>62</v>
      </c>
      <c r="G43" s="6" t="s">
        <v>11</v>
      </c>
      <c r="H43" s="18">
        <v>1913424</v>
      </c>
      <c r="I43" s="18">
        <v>1913424</v>
      </c>
      <c r="J43" s="18">
        <v>90109.330000000016</v>
      </c>
      <c r="K43" s="18">
        <v>78035.020000000019</v>
      </c>
      <c r="L43" s="18">
        <v>77257.110000000015</v>
      </c>
      <c r="M43" s="19"/>
      <c r="N43" s="19"/>
      <c r="O43" s="19"/>
      <c r="P43" s="19"/>
      <c r="Q43" s="19"/>
      <c r="R43" s="19"/>
      <c r="S43" s="19"/>
      <c r="T43" s="19"/>
      <c r="U43" s="19"/>
      <c r="V43" s="15">
        <f t="shared" si="0"/>
        <v>245401.46000000005</v>
      </c>
      <c r="W43" s="7">
        <f t="shared" si="1"/>
        <v>0.12825252531587356</v>
      </c>
    </row>
    <row r="44" spans="1:23" ht="15.75" x14ac:dyDescent="0.3">
      <c r="A44" s="9">
        <v>43</v>
      </c>
      <c r="B44" s="9">
        <v>10069</v>
      </c>
      <c r="C44" s="9">
        <v>150122</v>
      </c>
      <c r="D44" s="9" t="s">
        <v>7</v>
      </c>
      <c r="E44" s="9" t="s">
        <v>9</v>
      </c>
      <c r="F44" s="16" t="s">
        <v>19</v>
      </c>
      <c r="G44" s="6" t="s">
        <v>11</v>
      </c>
      <c r="H44" s="15">
        <v>5530507</v>
      </c>
      <c r="I44" s="15">
        <v>5580507</v>
      </c>
      <c r="J44" s="15">
        <v>391187.57</v>
      </c>
      <c r="K44" s="15">
        <v>491236.17</v>
      </c>
      <c r="L44" s="15">
        <v>413573.45</v>
      </c>
      <c r="M44" s="19"/>
      <c r="N44" s="19"/>
      <c r="O44" s="19"/>
      <c r="P44" s="19"/>
      <c r="Q44" s="19"/>
      <c r="R44" s="19"/>
      <c r="S44" s="19"/>
      <c r="T44" s="19"/>
      <c r="U44" s="19"/>
      <c r="V44" s="15">
        <f t="shared" si="0"/>
        <v>1295997.19</v>
      </c>
      <c r="W44" s="7">
        <f t="shared" si="1"/>
        <v>0.23223645987721186</v>
      </c>
    </row>
    <row r="45" spans="1:23" ht="15.75" x14ac:dyDescent="0.3">
      <c r="A45" s="8">
        <v>44</v>
      </c>
      <c r="B45" s="9">
        <v>10069</v>
      </c>
      <c r="C45" s="9">
        <v>150122</v>
      </c>
      <c r="D45" s="9" t="s">
        <v>7</v>
      </c>
      <c r="E45" s="9" t="s">
        <v>9</v>
      </c>
      <c r="F45" s="17" t="s">
        <v>64</v>
      </c>
      <c r="G45" s="6" t="s">
        <v>11</v>
      </c>
      <c r="H45" s="18">
        <v>5311948</v>
      </c>
      <c r="I45" s="18">
        <v>5184948</v>
      </c>
      <c r="J45" s="18">
        <v>388173.57</v>
      </c>
      <c r="K45" s="18">
        <v>394188.42</v>
      </c>
      <c r="L45" s="18">
        <v>391678.56</v>
      </c>
      <c r="M45" s="19"/>
      <c r="N45" s="19"/>
      <c r="O45" s="19"/>
      <c r="P45" s="19"/>
      <c r="Q45" s="19"/>
      <c r="R45" s="19"/>
      <c r="S45" s="19"/>
      <c r="T45" s="19"/>
      <c r="U45" s="19"/>
      <c r="V45" s="15">
        <f t="shared" si="0"/>
        <v>1174040.55</v>
      </c>
      <c r="W45" s="7">
        <f t="shared" si="1"/>
        <v>0.22643246373926992</v>
      </c>
    </row>
    <row r="46" spans="1:23" ht="15.75" x14ac:dyDescent="0.3">
      <c r="A46" s="8">
        <v>45</v>
      </c>
      <c r="B46" s="9">
        <v>10069</v>
      </c>
      <c r="C46" s="9">
        <v>150122</v>
      </c>
      <c r="D46" s="9" t="s">
        <v>7</v>
      </c>
      <c r="E46" s="9" t="s">
        <v>9</v>
      </c>
      <c r="F46" s="17" t="s">
        <v>20</v>
      </c>
      <c r="G46" s="6" t="s">
        <v>11</v>
      </c>
      <c r="H46" s="18">
        <v>100000</v>
      </c>
      <c r="I46" s="18">
        <v>227000</v>
      </c>
      <c r="J46" s="18">
        <v>0</v>
      </c>
      <c r="K46" s="18">
        <v>95631.75</v>
      </c>
      <c r="L46" s="18">
        <v>310.5</v>
      </c>
      <c r="M46" s="19"/>
      <c r="N46" s="19"/>
      <c r="O46" s="19"/>
      <c r="P46" s="19"/>
      <c r="Q46" s="19"/>
      <c r="R46" s="19"/>
      <c r="S46" s="19"/>
      <c r="T46" s="19"/>
      <c r="U46" s="19"/>
      <c r="V46" s="15">
        <f t="shared" si="0"/>
        <v>95942.25</v>
      </c>
      <c r="W46" s="7">
        <f t="shared" si="1"/>
        <v>0.42265308370044052</v>
      </c>
    </row>
    <row r="47" spans="1:23" ht="15.75" x14ac:dyDescent="0.3">
      <c r="A47" s="8">
        <v>46</v>
      </c>
      <c r="B47" s="9">
        <v>10069</v>
      </c>
      <c r="C47" s="9">
        <v>150122</v>
      </c>
      <c r="D47" s="9" t="s">
        <v>7</v>
      </c>
      <c r="E47" s="9" t="s">
        <v>9</v>
      </c>
      <c r="F47" s="17" t="s">
        <v>67</v>
      </c>
      <c r="G47" s="6" t="s">
        <v>11</v>
      </c>
      <c r="H47" s="18">
        <v>118559</v>
      </c>
      <c r="I47" s="18">
        <v>118559</v>
      </c>
      <c r="J47" s="18">
        <v>3014</v>
      </c>
      <c r="K47" s="18">
        <v>1416</v>
      </c>
      <c r="L47" s="18">
        <v>1652</v>
      </c>
      <c r="M47" s="19"/>
      <c r="N47" s="19"/>
      <c r="O47" s="19"/>
      <c r="P47" s="19"/>
      <c r="Q47" s="19"/>
      <c r="R47" s="19"/>
      <c r="S47" s="19"/>
      <c r="T47" s="19"/>
      <c r="U47" s="19"/>
      <c r="V47" s="15">
        <f t="shared" si="0"/>
        <v>6082</v>
      </c>
      <c r="W47" s="7">
        <f t="shared" si="1"/>
        <v>5.1299353064718833E-2</v>
      </c>
    </row>
    <row r="48" spans="1:23" ht="15.75" x14ac:dyDescent="0.3">
      <c r="A48" s="8">
        <v>47</v>
      </c>
      <c r="B48" s="9">
        <v>10069</v>
      </c>
      <c r="C48" s="9">
        <v>150122</v>
      </c>
      <c r="D48" s="9" t="s">
        <v>7</v>
      </c>
      <c r="E48" s="9" t="s">
        <v>9</v>
      </c>
      <c r="F48" s="17" t="s">
        <v>63</v>
      </c>
      <c r="G48" s="6" t="s">
        <v>11</v>
      </c>
      <c r="H48" s="18">
        <v>0</v>
      </c>
      <c r="I48" s="18">
        <v>50000</v>
      </c>
      <c r="J48" s="18">
        <v>0</v>
      </c>
      <c r="K48" s="18">
        <v>0</v>
      </c>
      <c r="L48" s="18">
        <v>19932.39</v>
      </c>
      <c r="M48" s="19"/>
      <c r="N48" s="19"/>
      <c r="O48" s="19"/>
      <c r="P48" s="19"/>
      <c r="Q48" s="19"/>
      <c r="R48" s="19"/>
      <c r="S48" s="19"/>
      <c r="T48" s="19"/>
      <c r="U48" s="19"/>
      <c r="V48" s="15">
        <f t="shared" si="0"/>
        <v>19932.39</v>
      </c>
      <c r="W48" s="7">
        <f t="shared" si="1"/>
        <v>0.3986478</v>
      </c>
    </row>
    <row r="49" spans="1:23" ht="15.75" x14ac:dyDescent="0.3">
      <c r="A49" s="8">
        <v>48</v>
      </c>
      <c r="B49" s="9">
        <v>10069</v>
      </c>
      <c r="C49" s="9">
        <v>150122</v>
      </c>
      <c r="D49" s="9" t="s">
        <v>7</v>
      </c>
      <c r="E49" s="9" t="s">
        <v>9</v>
      </c>
      <c r="F49" s="16" t="s">
        <v>22</v>
      </c>
      <c r="G49" s="6" t="s">
        <v>11</v>
      </c>
      <c r="H49" s="15">
        <v>68819650</v>
      </c>
      <c r="I49" s="15">
        <v>77363605</v>
      </c>
      <c r="J49" s="15">
        <v>3069350.1399999997</v>
      </c>
      <c r="K49" s="15">
        <v>10712978.91</v>
      </c>
      <c r="L49" s="15">
        <v>8392226.5</v>
      </c>
      <c r="M49" s="19"/>
      <c r="N49" s="19"/>
      <c r="O49" s="19"/>
      <c r="P49" s="19"/>
      <c r="Q49" s="19"/>
      <c r="R49" s="19"/>
      <c r="S49" s="19"/>
      <c r="T49" s="19"/>
      <c r="U49" s="19"/>
      <c r="V49" s="15">
        <f t="shared" si="0"/>
        <v>22174555.550000001</v>
      </c>
      <c r="W49" s="7">
        <f t="shared" si="1"/>
        <v>0.28662774375625333</v>
      </c>
    </row>
    <row r="50" spans="1:23" ht="15.75" x14ac:dyDescent="0.3">
      <c r="A50" s="9">
        <v>49</v>
      </c>
      <c r="B50" s="9">
        <v>10069</v>
      </c>
      <c r="C50" s="9">
        <v>150122</v>
      </c>
      <c r="D50" s="9" t="s">
        <v>7</v>
      </c>
      <c r="E50" s="9" t="s">
        <v>9</v>
      </c>
      <c r="F50" s="17" t="s">
        <v>23</v>
      </c>
      <c r="G50" s="6" t="s">
        <v>11</v>
      </c>
      <c r="H50" s="18">
        <v>100000</v>
      </c>
      <c r="I50" s="18">
        <v>13697</v>
      </c>
      <c r="J50" s="18">
        <v>0</v>
      </c>
      <c r="K50" s="18">
        <v>993.5</v>
      </c>
      <c r="L50" s="18">
        <v>984.5</v>
      </c>
      <c r="M50" s="19"/>
      <c r="N50" s="19"/>
      <c r="O50" s="19"/>
      <c r="P50" s="19"/>
      <c r="Q50" s="19"/>
      <c r="R50" s="19"/>
      <c r="S50" s="19"/>
      <c r="T50" s="19"/>
      <c r="U50" s="19"/>
      <c r="V50" s="15">
        <f t="shared" si="0"/>
        <v>1978</v>
      </c>
      <c r="W50" s="7">
        <f t="shared" si="1"/>
        <v>0.1444111849310068</v>
      </c>
    </row>
    <row r="51" spans="1:23" ht="15.75" x14ac:dyDescent="0.3">
      <c r="A51" s="8">
        <v>50</v>
      </c>
      <c r="B51" s="9">
        <v>10069</v>
      </c>
      <c r="C51" s="9">
        <v>150122</v>
      </c>
      <c r="D51" s="9" t="s">
        <v>7</v>
      </c>
      <c r="E51" s="9" t="s">
        <v>9</v>
      </c>
      <c r="F51" s="17" t="s">
        <v>70</v>
      </c>
      <c r="G51" s="6" t="s">
        <v>11</v>
      </c>
      <c r="H51" s="18">
        <v>0</v>
      </c>
      <c r="I51" s="18">
        <v>11174</v>
      </c>
      <c r="J51" s="18">
        <v>0</v>
      </c>
      <c r="K51" s="18">
        <v>0</v>
      </c>
      <c r="L51" s="18">
        <v>8249.44</v>
      </c>
      <c r="M51" s="19"/>
      <c r="N51" s="19"/>
      <c r="O51" s="19"/>
      <c r="P51" s="19"/>
      <c r="Q51" s="19"/>
      <c r="R51" s="19"/>
      <c r="S51" s="19"/>
      <c r="T51" s="19"/>
      <c r="U51" s="19"/>
      <c r="V51" s="15">
        <f t="shared" si="0"/>
        <v>8249.44</v>
      </c>
      <c r="W51" s="7">
        <f t="shared" si="1"/>
        <v>0.73827098621800613</v>
      </c>
    </row>
    <row r="52" spans="1:23" ht="15.75" x14ac:dyDescent="0.3">
      <c r="A52" s="8">
        <v>51</v>
      </c>
      <c r="B52" s="9">
        <v>10069</v>
      </c>
      <c r="C52" s="9">
        <v>150122</v>
      </c>
      <c r="D52" s="9" t="s">
        <v>7</v>
      </c>
      <c r="E52" s="9" t="s">
        <v>9</v>
      </c>
      <c r="F52" s="17" t="s">
        <v>73</v>
      </c>
      <c r="G52" s="6" t="s">
        <v>11</v>
      </c>
      <c r="H52" s="18">
        <v>900000</v>
      </c>
      <c r="I52" s="18">
        <v>2919223</v>
      </c>
      <c r="J52" s="18">
        <v>324034.76</v>
      </c>
      <c r="K52" s="18">
        <v>83086.459999999992</v>
      </c>
      <c r="L52" s="18">
        <v>266537.83999999997</v>
      </c>
      <c r="M52" s="19"/>
      <c r="N52" s="19"/>
      <c r="O52" s="19"/>
      <c r="P52" s="19"/>
      <c r="Q52" s="19"/>
      <c r="R52" s="19"/>
      <c r="S52" s="19"/>
      <c r="T52" s="19"/>
      <c r="U52" s="19"/>
      <c r="V52" s="15">
        <f t="shared" si="0"/>
        <v>673659.05999999994</v>
      </c>
      <c r="W52" s="7">
        <f t="shared" si="1"/>
        <v>0.23076656356845637</v>
      </c>
    </row>
    <row r="53" spans="1:23" ht="15.75" x14ac:dyDescent="0.3">
      <c r="A53" s="8">
        <v>52</v>
      </c>
      <c r="B53" s="9">
        <v>10069</v>
      </c>
      <c r="C53" s="9">
        <v>150122</v>
      </c>
      <c r="D53" s="9" t="s">
        <v>7</v>
      </c>
      <c r="E53" s="9" t="s">
        <v>9</v>
      </c>
      <c r="F53" s="17" t="s">
        <v>74</v>
      </c>
      <c r="G53" s="6" t="s">
        <v>11</v>
      </c>
      <c r="H53" s="18">
        <v>0</v>
      </c>
      <c r="I53" s="18">
        <v>55420</v>
      </c>
      <c r="J53" s="18">
        <v>0</v>
      </c>
      <c r="K53" s="18">
        <v>0</v>
      </c>
      <c r="L53" s="18">
        <v>4563.6499999999996</v>
      </c>
      <c r="M53" s="19"/>
      <c r="N53" s="19"/>
      <c r="O53" s="19"/>
      <c r="P53" s="19"/>
      <c r="Q53" s="19"/>
      <c r="R53" s="19"/>
      <c r="S53" s="19"/>
      <c r="T53" s="19"/>
      <c r="U53" s="19"/>
      <c r="V53" s="15">
        <f t="shared" si="0"/>
        <v>4563.6499999999996</v>
      </c>
      <c r="W53" s="7">
        <f t="shared" si="1"/>
        <v>8.2346625766871157E-2</v>
      </c>
    </row>
    <row r="54" spans="1:23" ht="15.75" x14ac:dyDescent="0.3">
      <c r="A54" s="8">
        <v>53</v>
      </c>
      <c r="B54" s="9">
        <v>10069</v>
      </c>
      <c r="C54" s="9">
        <v>150122</v>
      </c>
      <c r="D54" s="9" t="s">
        <v>7</v>
      </c>
      <c r="E54" s="9" t="s">
        <v>9</v>
      </c>
      <c r="F54" s="17" t="s">
        <v>75</v>
      </c>
      <c r="G54" s="6" t="s">
        <v>11</v>
      </c>
      <c r="H54" s="18">
        <v>0</v>
      </c>
      <c r="I54" s="18">
        <v>247402</v>
      </c>
      <c r="J54" s="18">
        <v>0</v>
      </c>
      <c r="K54" s="18">
        <v>0</v>
      </c>
      <c r="L54" s="18">
        <v>0</v>
      </c>
      <c r="M54" s="19"/>
      <c r="N54" s="19"/>
      <c r="O54" s="19"/>
      <c r="P54" s="19"/>
      <c r="Q54" s="19"/>
      <c r="R54" s="19"/>
      <c r="S54" s="19"/>
      <c r="T54" s="19"/>
      <c r="U54" s="19"/>
      <c r="V54" s="15">
        <f t="shared" si="0"/>
        <v>0</v>
      </c>
      <c r="W54" s="7">
        <f t="shared" si="1"/>
        <v>0</v>
      </c>
    </row>
    <row r="55" spans="1:23" ht="15.75" x14ac:dyDescent="0.3">
      <c r="A55" s="8">
        <v>54</v>
      </c>
      <c r="B55" s="9">
        <v>10069</v>
      </c>
      <c r="C55" s="9">
        <v>150122</v>
      </c>
      <c r="D55" s="9" t="s">
        <v>7</v>
      </c>
      <c r="E55" s="9" t="s">
        <v>9</v>
      </c>
      <c r="F55" s="17" t="s">
        <v>76</v>
      </c>
      <c r="G55" s="6" t="s">
        <v>11</v>
      </c>
      <c r="H55" s="18">
        <v>0</v>
      </c>
      <c r="I55" s="18">
        <v>54260</v>
      </c>
      <c r="J55" s="18">
        <v>0</v>
      </c>
      <c r="K55" s="18">
        <v>23908.03</v>
      </c>
      <c r="L55" s="18">
        <v>0</v>
      </c>
      <c r="M55" s="19"/>
      <c r="N55" s="19"/>
      <c r="O55" s="19"/>
      <c r="P55" s="19"/>
      <c r="Q55" s="19"/>
      <c r="R55" s="19"/>
      <c r="S55" s="19"/>
      <c r="T55" s="19"/>
      <c r="U55" s="19"/>
      <c r="V55" s="15">
        <f t="shared" si="0"/>
        <v>23908.03</v>
      </c>
      <c r="W55" s="7">
        <f t="shared" si="1"/>
        <v>0.44061979358643566</v>
      </c>
    </row>
    <row r="56" spans="1:23" ht="15.75" x14ac:dyDescent="0.3">
      <c r="A56" s="9">
        <v>55</v>
      </c>
      <c r="B56" s="9">
        <v>10069</v>
      </c>
      <c r="C56" s="9">
        <v>150122</v>
      </c>
      <c r="D56" s="9" t="s">
        <v>7</v>
      </c>
      <c r="E56" s="9" t="s">
        <v>9</v>
      </c>
      <c r="F56" s="17" t="s">
        <v>24</v>
      </c>
      <c r="G56" s="6" t="s">
        <v>11</v>
      </c>
      <c r="H56" s="18">
        <v>20000</v>
      </c>
      <c r="I56" s="18">
        <v>64373</v>
      </c>
      <c r="J56" s="18">
        <v>0</v>
      </c>
      <c r="K56" s="18">
        <v>0</v>
      </c>
      <c r="L56" s="18">
        <v>0</v>
      </c>
      <c r="M56" s="19"/>
      <c r="N56" s="19"/>
      <c r="O56" s="19"/>
      <c r="P56" s="19"/>
      <c r="Q56" s="19"/>
      <c r="R56" s="19"/>
      <c r="S56" s="19"/>
      <c r="T56" s="19"/>
      <c r="U56" s="19"/>
      <c r="V56" s="15">
        <f t="shared" si="0"/>
        <v>0</v>
      </c>
      <c r="W56" s="7">
        <f t="shared" si="1"/>
        <v>0</v>
      </c>
    </row>
    <row r="57" spans="1:23" ht="15.75" x14ac:dyDescent="0.3">
      <c r="A57" s="8">
        <v>56</v>
      </c>
      <c r="B57" s="9">
        <v>10069</v>
      </c>
      <c r="C57" s="9">
        <v>150122</v>
      </c>
      <c r="D57" s="9" t="s">
        <v>7</v>
      </c>
      <c r="E57" s="9" t="s">
        <v>9</v>
      </c>
      <c r="F57" s="17" t="s">
        <v>25</v>
      </c>
      <c r="G57" s="6" t="s">
        <v>11</v>
      </c>
      <c r="H57" s="18">
        <v>20000</v>
      </c>
      <c r="I57" s="18">
        <v>139244</v>
      </c>
      <c r="J57" s="18">
        <v>0</v>
      </c>
      <c r="K57" s="18">
        <v>0</v>
      </c>
      <c r="L57" s="18">
        <v>33315.03</v>
      </c>
      <c r="M57" s="19"/>
      <c r="N57" s="19"/>
      <c r="O57" s="19"/>
      <c r="P57" s="19"/>
      <c r="Q57" s="19"/>
      <c r="R57" s="19"/>
      <c r="S57" s="19"/>
      <c r="T57" s="19"/>
      <c r="U57" s="19"/>
      <c r="V57" s="15">
        <f t="shared" si="0"/>
        <v>33315.03</v>
      </c>
      <c r="W57" s="7">
        <f t="shared" si="1"/>
        <v>0.23925648501910315</v>
      </c>
    </row>
    <row r="58" spans="1:23" ht="15.75" x14ac:dyDescent="0.3">
      <c r="A58" s="8">
        <v>57</v>
      </c>
      <c r="B58" s="9">
        <v>10069</v>
      </c>
      <c r="C58" s="9">
        <v>150122</v>
      </c>
      <c r="D58" s="9" t="s">
        <v>7</v>
      </c>
      <c r="E58" s="9" t="s">
        <v>9</v>
      </c>
      <c r="F58" s="17" t="s">
        <v>79</v>
      </c>
      <c r="G58" s="6" t="s">
        <v>11</v>
      </c>
      <c r="H58" s="18">
        <v>0</v>
      </c>
      <c r="I58" s="18">
        <v>244957</v>
      </c>
      <c r="J58" s="18">
        <v>0</v>
      </c>
      <c r="K58" s="18">
        <v>35371.660000000003</v>
      </c>
      <c r="L58" s="18">
        <v>2497</v>
      </c>
      <c r="M58" s="19"/>
      <c r="N58" s="19"/>
      <c r="O58" s="19"/>
      <c r="P58" s="19"/>
      <c r="Q58" s="19"/>
      <c r="R58" s="19"/>
      <c r="S58" s="19"/>
      <c r="T58" s="19"/>
      <c r="U58" s="19"/>
      <c r="V58" s="15">
        <f t="shared" si="0"/>
        <v>37868.660000000003</v>
      </c>
      <c r="W58" s="7">
        <f t="shared" si="1"/>
        <v>0.15459309184877348</v>
      </c>
    </row>
    <row r="59" spans="1:23" ht="15.75" x14ac:dyDescent="0.3">
      <c r="A59" s="8">
        <v>58</v>
      </c>
      <c r="B59" s="9">
        <v>10069</v>
      </c>
      <c r="C59" s="9">
        <v>150122</v>
      </c>
      <c r="D59" s="9" t="s">
        <v>7</v>
      </c>
      <c r="E59" s="9" t="s">
        <v>9</v>
      </c>
      <c r="F59" s="17" t="s">
        <v>80</v>
      </c>
      <c r="G59" s="6" t="s">
        <v>11</v>
      </c>
      <c r="H59" s="18">
        <v>0</v>
      </c>
      <c r="I59" s="18">
        <v>197823</v>
      </c>
      <c r="J59" s="18">
        <v>0</v>
      </c>
      <c r="K59" s="18">
        <v>0</v>
      </c>
      <c r="L59" s="18">
        <v>0</v>
      </c>
      <c r="M59" s="19"/>
      <c r="N59" s="19"/>
      <c r="O59" s="19"/>
      <c r="P59" s="19"/>
      <c r="Q59" s="19"/>
      <c r="R59" s="19"/>
      <c r="S59" s="19"/>
      <c r="T59" s="19"/>
      <c r="U59" s="19"/>
      <c r="V59" s="15">
        <f t="shared" si="0"/>
        <v>0</v>
      </c>
      <c r="W59" s="7">
        <f t="shared" si="1"/>
        <v>0</v>
      </c>
    </row>
    <row r="60" spans="1:23" ht="15.75" x14ac:dyDescent="0.3">
      <c r="A60" s="8">
        <v>59</v>
      </c>
      <c r="B60" s="9">
        <v>10069</v>
      </c>
      <c r="C60" s="9">
        <v>150122</v>
      </c>
      <c r="D60" s="9" t="s">
        <v>7</v>
      </c>
      <c r="E60" s="9" t="s">
        <v>9</v>
      </c>
      <c r="F60" s="17" t="s">
        <v>26</v>
      </c>
      <c r="G60" s="6" t="s">
        <v>11</v>
      </c>
      <c r="H60" s="18">
        <v>0</v>
      </c>
      <c r="I60" s="18">
        <v>5166</v>
      </c>
      <c r="J60" s="18">
        <v>0</v>
      </c>
      <c r="K60" s="18">
        <v>0</v>
      </c>
      <c r="L60" s="18">
        <v>0</v>
      </c>
      <c r="M60" s="19"/>
      <c r="N60" s="19"/>
      <c r="O60" s="19"/>
      <c r="P60" s="19"/>
      <c r="Q60" s="19"/>
      <c r="R60" s="19"/>
      <c r="S60" s="19"/>
      <c r="T60" s="19"/>
      <c r="U60" s="19"/>
      <c r="V60" s="15">
        <f t="shared" si="0"/>
        <v>0</v>
      </c>
      <c r="W60" s="7">
        <f t="shared" si="1"/>
        <v>0</v>
      </c>
    </row>
    <row r="61" spans="1:23" ht="15.75" x14ac:dyDescent="0.3">
      <c r="A61" s="8">
        <v>60</v>
      </c>
      <c r="B61" s="9">
        <v>10069</v>
      </c>
      <c r="C61" s="9">
        <v>150122</v>
      </c>
      <c r="D61" s="9" t="s">
        <v>7</v>
      </c>
      <c r="E61" s="9" t="s">
        <v>9</v>
      </c>
      <c r="F61" s="17" t="s">
        <v>85</v>
      </c>
      <c r="G61" s="6" t="s">
        <v>11</v>
      </c>
      <c r="H61" s="18">
        <v>0</v>
      </c>
      <c r="I61" s="18">
        <v>2585</v>
      </c>
      <c r="J61" s="18">
        <v>0</v>
      </c>
      <c r="K61" s="18">
        <v>0</v>
      </c>
      <c r="L61" s="18">
        <v>0</v>
      </c>
      <c r="M61" s="19"/>
      <c r="N61" s="19"/>
      <c r="O61" s="19"/>
      <c r="P61" s="19"/>
      <c r="Q61" s="19"/>
      <c r="R61" s="19"/>
      <c r="S61" s="19"/>
      <c r="T61" s="19"/>
      <c r="U61" s="19"/>
      <c r="V61" s="15">
        <f t="shared" si="0"/>
        <v>0</v>
      </c>
      <c r="W61" s="7">
        <f t="shared" si="1"/>
        <v>0</v>
      </c>
    </row>
    <row r="62" spans="1:23" ht="15.75" x14ac:dyDescent="0.3">
      <c r="A62" s="9">
        <v>61</v>
      </c>
      <c r="B62" s="9">
        <v>10069</v>
      </c>
      <c r="C62" s="9">
        <v>150122</v>
      </c>
      <c r="D62" s="9" t="s">
        <v>7</v>
      </c>
      <c r="E62" s="9" t="s">
        <v>9</v>
      </c>
      <c r="F62" s="17" t="s">
        <v>27</v>
      </c>
      <c r="G62" s="6" t="s">
        <v>11</v>
      </c>
      <c r="H62" s="18">
        <v>0</v>
      </c>
      <c r="I62" s="18">
        <v>63065</v>
      </c>
      <c r="J62" s="18">
        <v>0</v>
      </c>
      <c r="K62" s="18">
        <v>0</v>
      </c>
      <c r="L62" s="18">
        <v>0</v>
      </c>
      <c r="M62" s="19"/>
      <c r="N62" s="19"/>
      <c r="O62" s="19"/>
      <c r="P62" s="19"/>
      <c r="Q62" s="19"/>
      <c r="R62" s="19"/>
      <c r="S62" s="19"/>
      <c r="T62" s="19"/>
      <c r="U62" s="19"/>
      <c r="V62" s="15">
        <f t="shared" si="0"/>
        <v>0</v>
      </c>
      <c r="W62" s="7">
        <f t="shared" si="1"/>
        <v>0</v>
      </c>
    </row>
    <row r="63" spans="1:23" ht="15.75" x14ac:dyDescent="0.3">
      <c r="A63" s="8">
        <v>62</v>
      </c>
      <c r="B63" s="9">
        <v>10069</v>
      </c>
      <c r="C63" s="9">
        <v>150122</v>
      </c>
      <c r="D63" s="9" t="s">
        <v>7</v>
      </c>
      <c r="E63" s="9" t="s">
        <v>9</v>
      </c>
      <c r="F63" s="17" t="s">
        <v>90</v>
      </c>
      <c r="G63" s="6" t="s">
        <v>11</v>
      </c>
      <c r="H63" s="18">
        <v>0</v>
      </c>
      <c r="I63" s="18">
        <v>9215</v>
      </c>
      <c r="J63" s="18">
        <v>0</v>
      </c>
      <c r="K63" s="18">
        <v>0</v>
      </c>
      <c r="L63" s="18">
        <v>0</v>
      </c>
      <c r="M63" s="19"/>
      <c r="N63" s="19"/>
      <c r="O63" s="19"/>
      <c r="P63" s="19"/>
      <c r="Q63" s="19"/>
      <c r="R63" s="19"/>
      <c r="S63" s="19"/>
      <c r="T63" s="19"/>
      <c r="U63" s="19"/>
      <c r="V63" s="15">
        <f t="shared" si="0"/>
        <v>0</v>
      </c>
      <c r="W63" s="7">
        <f t="shared" si="1"/>
        <v>0</v>
      </c>
    </row>
    <row r="64" spans="1:23" ht="15.75" x14ac:dyDescent="0.3">
      <c r="A64" s="8">
        <v>63</v>
      </c>
      <c r="B64" s="9">
        <v>10069</v>
      </c>
      <c r="C64" s="9">
        <v>150122</v>
      </c>
      <c r="D64" s="9" t="s">
        <v>7</v>
      </c>
      <c r="E64" s="9" t="s">
        <v>9</v>
      </c>
      <c r="F64" s="17" t="s">
        <v>92</v>
      </c>
      <c r="G64" s="6" t="s">
        <v>11</v>
      </c>
      <c r="H64" s="18">
        <v>0</v>
      </c>
      <c r="I64" s="18">
        <v>356784</v>
      </c>
      <c r="J64" s="18">
        <v>0</v>
      </c>
      <c r="K64" s="18">
        <v>352230.18</v>
      </c>
      <c r="L64" s="18">
        <v>0</v>
      </c>
      <c r="M64" s="19"/>
      <c r="N64" s="19"/>
      <c r="O64" s="19"/>
      <c r="P64" s="19"/>
      <c r="Q64" s="19"/>
      <c r="R64" s="19"/>
      <c r="S64" s="19"/>
      <c r="T64" s="19"/>
      <c r="U64" s="19"/>
      <c r="V64" s="15">
        <f t="shared" si="0"/>
        <v>352230.18</v>
      </c>
      <c r="W64" s="7">
        <f t="shared" si="1"/>
        <v>0.98723647921431457</v>
      </c>
    </row>
    <row r="65" spans="1:23" ht="15.75" x14ac:dyDescent="0.3">
      <c r="A65" s="8">
        <v>64</v>
      </c>
      <c r="B65" s="9">
        <v>10069</v>
      </c>
      <c r="C65" s="9">
        <v>150122</v>
      </c>
      <c r="D65" s="9" t="s">
        <v>7</v>
      </c>
      <c r="E65" s="9" t="s">
        <v>9</v>
      </c>
      <c r="F65" s="17" t="s">
        <v>93</v>
      </c>
      <c r="G65" s="6" t="s">
        <v>11</v>
      </c>
      <c r="H65" s="18">
        <v>0</v>
      </c>
      <c r="I65" s="18">
        <v>3400</v>
      </c>
      <c r="J65" s="18">
        <v>0</v>
      </c>
      <c r="K65" s="18">
        <v>0</v>
      </c>
      <c r="L65" s="18">
        <v>400</v>
      </c>
      <c r="M65" s="19"/>
      <c r="N65" s="19"/>
      <c r="O65" s="19"/>
      <c r="P65" s="19"/>
      <c r="Q65" s="19"/>
      <c r="R65" s="19"/>
      <c r="S65" s="19"/>
      <c r="T65" s="19"/>
      <c r="U65" s="19"/>
      <c r="V65" s="15">
        <f t="shared" si="0"/>
        <v>400</v>
      </c>
      <c r="W65" s="7">
        <f t="shared" si="1"/>
        <v>0.11764705882352941</v>
      </c>
    </row>
    <row r="66" spans="1:23" ht="15.75" x14ac:dyDescent="0.3">
      <c r="A66" s="8">
        <v>65</v>
      </c>
      <c r="B66" s="9">
        <v>10069</v>
      </c>
      <c r="C66" s="9">
        <v>150122</v>
      </c>
      <c r="D66" s="9" t="s">
        <v>7</v>
      </c>
      <c r="E66" s="9" t="s">
        <v>9</v>
      </c>
      <c r="F66" s="17" t="s">
        <v>96</v>
      </c>
      <c r="G66" s="6" t="s">
        <v>11</v>
      </c>
      <c r="H66" s="18">
        <v>0</v>
      </c>
      <c r="I66" s="18">
        <v>300</v>
      </c>
      <c r="J66" s="18">
        <v>0</v>
      </c>
      <c r="K66" s="18">
        <v>0</v>
      </c>
      <c r="L66" s="18">
        <v>0</v>
      </c>
      <c r="M66" s="19"/>
      <c r="N66" s="19"/>
      <c r="O66" s="19"/>
      <c r="P66" s="19"/>
      <c r="Q66" s="19"/>
      <c r="R66" s="19"/>
      <c r="S66" s="19"/>
      <c r="T66" s="19"/>
      <c r="U66" s="19"/>
      <c r="V66" s="15">
        <f t="shared" si="0"/>
        <v>0</v>
      </c>
      <c r="W66" s="7">
        <f t="shared" si="1"/>
        <v>0</v>
      </c>
    </row>
    <row r="67" spans="1:23" ht="15.75" x14ac:dyDescent="0.3">
      <c r="A67" s="8">
        <v>66</v>
      </c>
      <c r="B67" s="9">
        <v>10069</v>
      </c>
      <c r="C67" s="9">
        <v>150122</v>
      </c>
      <c r="D67" s="9" t="s">
        <v>7</v>
      </c>
      <c r="E67" s="9" t="s">
        <v>9</v>
      </c>
      <c r="F67" s="17" t="s">
        <v>28</v>
      </c>
      <c r="G67" s="6" t="s">
        <v>11</v>
      </c>
      <c r="H67" s="18">
        <v>0</v>
      </c>
      <c r="I67" s="18">
        <v>279444</v>
      </c>
      <c r="J67" s="18">
        <v>0</v>
      </c>
      <c r="K67" s="18">
        <v>0</v>
      </c>
      <c r="L67" s="18">
        <v>72958.399999999994</v>
      </c>
      <c r="M67" s="19"/>
      <c r="N67" s="19"/>
      <c r="O67" s="19"/>
      <c r="P67" s="19"/>
      <c r="Q67" s="19"/>
      <c r="R67" s="19"/>
      <c r="S67" s="19"/>
      <c r="T67" s="19"/>
      <c r="U67" s="19"/>
      <c r="V67" s="15">
        <f t="shared" ref="V67:V130" si="2">SUM(J67:U67)</f>
        <v>72958.399999999994</v>
      </c>
      <c r="W67" s="7">
        <f t="shared" ref="W67:W130" si="3">IFERROR(V67/I67,0)</f>
        <v>0.26108415281773806</v>
      </c>
    </row>
    <row r="68" spans="1:23" ht="15.75" x14ac:dyDescent="0.3">
      <c r="A68" s="9">
        <v>67</v>
      </c>
      <c r="B68" s="9">
        <v>10069</v>
      </c>
      <c r="C68" s="9">
        <v>150122</v>
      </c>
      <c r="D68" s="9" t="s">
        <v>7</v>
      </c>
      <c r="E68" s="9" t="s">
        <v>9</v>
      </c>
      <c r="F68" s="17" t="s">
        <v>100</v>
      </c>
      <c r="G68" s="6" t="s">
        <v>11</v>
      </c>
      <c r="H68" s="18">
        <v>2359250</v>
      </c>
      <c r="I68" s="18">
        <v>2489000</v>
      </c>
      <c r="J68" s="18">
        <v>0</v>
      </c>
      <c r="K68" s="18">
        <v>151731.5</v>
      </c>
      <c r="L68" s="18">
        <v>257763.41</v>
      </c>
      <c r="M68" s="19"/>
      <c r="N68" s="19"/>
      <c r="O68" s="19"/>
      <c r="P68" s="19"/>
      <c r="Q68" s="19"/>
      <c r="R68" s="19"/>
      <c r="S68" s="19"/>
      <c r="T68" s="19"/>
      <c r="U68" s="19"/>
      <c r="V68" s="15">
        <f t="shared" si="2"/>
        <v>409494.91000000003</v>
      </c>
      <c r="W68" s="7">
        <f t="shared" si="3"/>
        <v>0.16452186018481318</v>
      </c>
    </row>
    <row r="69" spans="1:23" ht="15.75" x14ac:dyDescent="0.3">
      <c r="A69" s="8">
        <v>68</v>
      </c>
      <c r="B69" s="9">
        <v>10069</v>
      </c>
      <c r="C69" s="9">
        <v>150122</v>
      </c>
      <c r="D69" s="9" t="s">
        <v>7</v>
      </c>
      <c r="E69" s="9" t="s">
        <v>9</v>
      </c>
      <c r="F69" s="17" t="s">
        <v>101</v>
      </c>
      <c r="G69" s="6" t="s">
        <v>11</v>
      </c>
      <c r="H69" s="18">
        <v>2349920</v>
      </c>
      <c r="I69" s="18">
        <v>2511320</v>
      </c>
      <c r="J69" s="18">
        <v>0</v>
      </c>
      <c r="K69" s="18">
        <v>264162.89999999997</v>
      </c>
      <c r="L69" s="18">
        <v>337385.77999999997</v>
      </c>
      <c r="M69" s="19"/>
      <c r="N69" s="19"/>
      <c r="O69" s="19"/>
      <c r="P69" s="19"/>
      <c r="Q69" s="19"/>
      <c r="R69" s="19"/>
      <c r="S69" s="19"/>
      <c r="T69" s="19"/>
      <c r="U69" s="19"/>
      <c r="V69" s="15">
        <f t="shared" si="2"/>
        <v>601548.67999999993</v>
      </c>
      <c r="W69" s="7">
        <f t="shared" si="3"/>
        <v>0.23953485816224135</v>
      </c>
    </row>
    <row r="70" spans="1:23" ht="15.75" x14ac:dyDescent="0.3">
      <c r="A70" s="8">
        <v>69</v>
      </c>
      <c r="B70" s="9">
        <v>10069</v>
      </c>
      <c r="C70" s="9">
        <v>150122</v>
      </c>
      <c r="D70" s="9" t="s">
        <v>7</v>
      </c>
      <c r="E70" s="9" t="s">
        <v>9</v>
      </c>
      <c r="F70" s="17" t="s">
        <v>102</v>
      </c>
      <c r="G70" s="6" t="s">
        <v>11</v>
      </c>
      <c r="H70" s="18">
        <v>264118</v>
      </c>
      <c r="I70" s="18">
        <v>267224</v>
      </c>
      <c r="J70" s="18">
        <v>0</v>
      </c>
      <c r="K70" s="18">
        <v>0</v>
      </c>
      <c r="L70" s="18">
        <v>20462.379999999997</v>
      </c>
      <c r="M70" s="19"/>
      <c r="N70" s="19"/>
      <c r="O70" s="19"/>
      <c r="P70" s="19"/>
      <c r="Q70" s="19"/>
      <c r="R70" s="19"/>
      <c r="S70" s="19"/>
      <c r="T70" s="19"/>
      <c r="U70" s="19"/>
      <c r="V70" s="15">
        <f t="shared" si="2"/>
        <v>20462.379999999997</v>
      </c>
      <c r="W70" s="7">
        <f t="shared" si="3"/>
        <v>7.6573885579139592E-2</v>
      </c>
    </row>
    <row r="71" spans="1:23" ht="15.75" x14ac:dyDescent="0.3">
      <c r="A71" s="8">
        <v>70</v>
      </c>
      <c r="B71" s="9">
        <v>10069</v>
      </c>
      <c r="C71" s="9">
        <v>150122</v>
      </c>
      <c r="D71" s="9" t="s">
        <v>7</v>
      </c>
      <c r="E71" s="9" t="s">
        <v>9</v>
      </c>
      <c r="F71" s="17" t="s">
        <v>103</v>
      </c>
      <c r="G71" s="6" t="s">
        <v>11</v>
      </c>
      <c r="H71" s="18">
        <v>321364</v>
      </c>
      <c r="I71" s="18">
        <v>329458</v>
      </c>
      <c r="J71" s="18">
        <v>0</v>
      </c>
      <c r="K71" s="18">
        <v>3283.7</v>
      </c>
      <c r="L71" s="18">
        <v>0</v>
      </c>
      <c r="M71" s="19"/>
      <c r="N71" s="19"/>
      <c r="O71" s="19"/>
      <c r="P71" s="19"/>
      <c r="Q71" s="19"/>
      <c r="R71" s="19"/>
      <c r="S71" s="19"/>
      <c r="T71" s="19"/>
      <c r="U71" s="19"/>
      <c r="V71" s="15">
        <f t="shared" si="2"/>
        <v>3283.7</v>
      </c>
      <c r="W71" s="7">
        <f t="shared" si="3"/>
        <v>9.9669760637167704E-3</v>
      </c>
    </row>
    <row r="72" spans="1:23" ht="15.75" x14ac:dyDescent="0.3">
      <c r="A72" s="8">
        <v>71</v>
      </c>
      <c r="B72" s="9">
        <v>10069</v>
      </c>
      <c r="C72" s="9">
        <v>150122</v>
      </c>
      <c r="D72" s="9" t="s">
        <v>7</v>
      </c>
      <c r="E72" s="9" t="s">
        <v>9</v>
      </c>
      <c r="F72" s="17" t="s">
        <v>104</v>
      </c>
      <c r="G72" s="6" t="s">
        <v>11</v>
      </c>
      <c r="H72" s="18">
        <v>612059</v>
      </c>
      <c r="I72" s="18">
        <v>644459</v>
      </c>
      <c r="J72" s="18">
        <v>0</v>
      </c>
      <c r="K72" s="18">
        <v>0</v>
      </c>
      <c r="L72" s="18">
        <v>0</v>
      </c>
      <c r="M72" s="19"/>
      <c r="N72" s="19"/>
      <c r="O72" s="19"/>
      <c r="P72" s="19"/>
      <c r="Q72" s="19"/>
      <c r="R72" s="19"/>
      <c r="S72" s="19"/>
      <c r="T72" s="19"/>
      <c r="U72" s="19"/>
      <c r="V72" s="15">
        <f t="shared" si="2"/>
        <v>0</v>
      </c>
      <c r="W72" s="7">
        <f t="shared" si="3"/>
        <v>0</v>
      </c>
    </row>
    <row r="73" spans="1:23" ht="15.75" x14ac:dyDescent="0.3">
      <c r="A73" s="8">
        <v>72</v>
      </c>
      <c r="B73" s="9">
        <v>10069</v>
      </c>
      <c r="C73" s="9">
        <v>150122</v>
      </c>
      <c r="D73" s="9" t="s">
        <v>7</v>
      </c>
      <c r="E73" s="9" t="s">
        <v>9</v>
      </c>
      <c r="F73" s="17" t="s">
        <v>105</v>
      </c>
      <c r="G73" s="6" t="s">
        <v>11</v>
      </c>
      <c r="H73" s="18">
        <v>686570</v>
      </c>
      <c r="I73" s="18">
        <v>649926</v>
      </c>
      <c r="J73" s="18">
        <v>0</v>
      </c>
      <c r="K73" s="18">
        <v>0</v>
      </c>
      <c r="L73" s="18">
        <v>0</v>
      </c>
      <c r="M73" s="19"/>
      <c r="N73" s="19"/>
      <c r="O73" s="19"/>
      <c r="P73" s="19"/>
      <c r="Q73" s="19"/>
      <c r="R73" s="19"/>
      <c r="S73" s="19"/>
      <c r="T73" s="19"/>
      <c r="U73" s="19"/>
      <c r="V73" s="15">
        <f t="shared" si="2"/>
        <v>0</v>
      </c>
      <c r="W73" s="7">
        <f t="shared" si="3"/>
        <v>0</v>
      </c>
    </row>
    <row r="74" spans="1:23" ht="15.75" x14ac:dyDescent="0.3">
      <c r="A74" s="9">
        <v>73</v>
      </c>
      <c r="B74" s="9">
        <v>10069</v>
      </c>
      <c r="C74" s="9">
        <v>150122</v>
      </c>
      <c r="D74" s="9" t="s">
        <v>7</v>
      </c>
      <c r="E74" s="9" t="s">
        <v>9</v>
      </c>
      <c r="F74" s="17" t="s">
        <v>106</v>
      </c>
      <c r="G74" s="6" t="s">
        <v>11</v>
      </c>
      <c r="H74" s="18">
        <v>0</v>
      </c>
      <c r="I74" s="18">
        <v>8856</v>
      </c>
      <c r="J74" s="18">
        <v>0</v>
      </c>
      <c r="K74" s="18">
        <v>0</v>
      </c>
      <c r="L74" s="18">
        <v>0</v>
      </c>
      <c r="M74" s="19"/>
      <c r="N74" s="19"/>
      <c r="O74" s="19"/>
      <c r="P74" s="19"/>
      <c r="Q74" s="19"/>
      <c r="R74" s="19"/>
      <c r="S74" s="19"/>
      <c r="T74" s="19"/>
      <c r="U74" s="19"/>
      <c r="V74" s="15">
        <f t="shared" si="2"/>
        <v>0</v>
      </c>
      <c r="W74" s="7">
        <f t="shared" si="3"/>
        <v>0</v>
      </c>
    </row>
    <row r="75" spans="1:23" ht="15.75" x14ac:dyDescent="0.3">
      <c r="A75" s="8">
        <v>74</v>
      </c>
      <c r="B75" s="9">
        <v>10069</v>
      </c>
      <c r="C75" s="9">
        <v>150122</v>
      </c>
      <c r="D75" s="9" t="s">
        <v>7</v>
      </c>
      <c r="E75" s="9" t="s">
        <v>9</v>
      </c>
      <c r="F75" s="17" t="s">
        <v>107</v>
      </c>
      <c r="G75" s="6" t="s">
        <v>11</v>
      </c>
      <c r="H75" s="18">
        <v>200000</v>
      </c>
      <c r="I75" s="18">
        <v>30812</v>
      </c>
      <c r="J75" s="18">
        <v>0</v>
      </c>
      <c r="K75" s="18">
        <v>4012.13</v>
      </c>
      <c r="L75" s="18">
        <v>22912</v>
      </c>
      <c r="M75" s="19"/>
      <c r="N75" s="19"/>
      <c r="O75" s="19"/>
      <c r="P75" s="19"/>
      <c r="Q75" s="19"/>
      <c r="R75" s="19"/>
      <c r="S75" s="19"/>
      <c r="T75" s="19"/>
      <c r="U75" s="19"/>
      <c r="V75" s="15">
        <f t="shared" si="2"/>
        <v>26924.13</v>
      </c>
      <c r="W75" s="7">
        <f t="shared" si="3"/>
        <v>0.87381961573412958</v>
      </c>
    </row>
    <row r="76" spans="1:23" ht="15.75" x14ac:dyDescent="0.3">
      <c r="A76" s="8">
        <v>75</v>
      </c>
      <c r="B76" s="9">
        <v>10069</v>
      </c>
      <c r="C76" s="9">
        <v>150122</v>
      </c>
      <c r="D76" s="9" t="s">
        <v>7</v>
      </c>
      <c r="E76" s="9" t="s">
        <v>9</v>
      </c>
      <c r="F76" s="17" t="s">
        <v>108</v>
      </c>
      <c r="G76" s="6" t="s">
        <v>11</v>
      </c>
      <c r="H76" s="18">
        <v>150000</v>
      </c>
      <c r="I76" s="18">
        <v>208394</v>
      </c>
      <c r="J76" s="18">
        <v>2466.4899999999998</v>
      </c>
      <c r="K76" s="18">
        <v>55914.1</v>
      </c>
      <c r="L76" s="18">
        <v>14181.23</v>
      </c>
      <c r="M76" s="19"/>
      <c r="N76" s="19"/>
      <c r="O76" s="19"/>
      <c r="P76" s="19"/>
      <c r="Q76" s="19"/>
      <c r="R76" s="19"/>
      <c r="S76" s="19"/>
      <c r="T76" s="19"/>
      <c r="U76" s="19"/>
      <c r="V76" s="15">
        <f t="shared" si="2"/>
        <v>72561.819999999992</v>
      </c>
      <c r="W76" s="7">
        <f t="shared" si="3"/>
        <v>0.34819534151655035</v>
      </c>
    </row>
    <row r="77" spans="1:23" ht="15.75" x14ac:dyDescent="0.3">
      <c r="A77" s="8">
        <v>76</v>
      </c>
      <c r="B77" s="9">
        <v>10069</v>
      </c>
      <c r="C77" s="9">
        <v>150122</v>
      </c>
      <c r="D77" s="9" t="s">
        <v>7</v>
      </c>
      <c r="E77" s="9" t="s">
        <v>9</v>
      </c>
      <c r="F77" s="17" t="s">
        <v>109</v>
      </c>
      <c r="G77" s="6" t="s">
        <v>11</v>
      </c>
      <c r="H77" s="18">
        <v>21041939</v>
      </c>
      <c r="I77" s="18">
        <v>21041939</v>
      </c>
      <c r="J77" s="18">
        <v>0</v>
      </c>
      <c r="K77" s="18">
        <v>2682401.83</v>
      </c>
      <c r="L77" s="18">
        <v>2434880.39</v>
      </c>
      <c r="M77" s="19"/>
      <c r="N77" s="19"/>
      <c r="O77" s="19"/>
      <c r="P77" s="19"/>
      <c r="Q77" s="19"/>
      <c r="R77" s="19"/>
      <c r="S77" s="19"/>
      <c r="T77" s="19"/>
      <c r="U77" s="19"/>
      <c r="V77" s="15">
        <f t="shared" si="2"/>
        <v>5117282.2200000007</v>
      </c>
      <c r="W77" s="7">
        <f t="shared" si="3"/>
        <v>0.24319442328960275</v>
      </c>
    </row>
    <row r="78" spans="1:23" ht="15.75" x14ac:dyDescent="0.3">
      <c r="A78" s="8">
        <v>77</v>
      </c>
      <c r="B78" s="9">
        <v>10069</v>
      </c>
      <c r="C78" s="9">
        <v>150122</v>
      </c>
      <c r="D78" s="9" t="s">
        <v>7</v>
      </c>
      <c r="E78" s="9" t="s">
        <v>9</v>
      </c>
      <c r="F78" s="17" t="s">
        <v>111</v>
      </c>
      <c r="G78" s="6" t="s">
        <v>11</v>
      </c>
      <c r="H78" s="18">
        <v>0</v>
      </c>
      <c r="I78" s="18">
        <v>425672</v>
      </c>
      <c r="J78" s="18">
        <v>0</v>
      </c>
      <c r="K78" s="18">
        <v>0</v>
      </c>
      <c r="L78" s="18">
        <v>0</v>
      </c>
      <c r="M78" s="19"/>
      <c r="N78" s="19"/>
      <c r="O78" s="19"/>
      <c r="P78" s="19"/>
      <c r="Q78" s="19"/>
      <c r="R78" s="19"/>
      <c r="S78" s="19"/>
      <c r="T78" s="19"/>
      <c r="U78" s="19"/>
      <c r="V78" s="15">
        <f t="shared" si="2"/>
        <v>0</v>
      </c>
      <c r="W78" s="7">
        <f t="shared" si="3"/>
        <v>0</v>
      </c>
    </row>
    <row r="79" spans="1:23" ht="15.75" x14ac:dyDescent="0.3">
      <c r="A79" s="8">
        <v>78</v>
      </c>
      <c r="B79" s="9">
        <v>10069</v>
      </c>
      <c r="C79" s="9">
        <v>150122</v>
      </c>
      <c r="D79" s="9" t="s">
        <v>7</v>
      </c>
      <c r="E79" s="9" t="s">
        <v>9</v>
      </c>
      <c r="F79" s="17" t="s">
        <v>114</v>
      </c>
      <c r="G79" s="6" t="s">
        <v>11</v>
      </c>
      <c r="H79" s="18">
        <v>0</v>
      </c>
      <c r="I79" s="18">
        <v>105222</v>
      </c>
      <c r="J79" s="18">
        <v>0</v>
      </c>
      <c r="K79" s="18">
        <v>2498.44</v>
      </c>
      <c r="L79" s="18">
        <v>4098.4400000000005</v>
      </c>
      <c r="M79" s="19"/>
      <c r="N79" s="19"/>
      <c r="O79" s="19"/>
      <c r="P79" s="19"/>
      <c r="Q79" s="19"/>
      <c r="R79" s="19"/>
      <c r="S79" s="19"/>
      <c r="T79" s="19"/>
      <c r="U79" s="19"/>
      <c r="V79" s="15">
        <f t="shared" si="2"/>
        <v>6596.880000000001</v>
      </c>
      <c r="W79" s="7">
        <f t="shared" si="3"/>
        <v>6.2694873695614994E-2</v>
      </c>
    </row>
    <row r="80" spans="1:23" ht="15.75" x14ac:dyDescent="0.3">
      <c r="A80" s="9">
        <v>79</v>
      </c>
      <c r="B80" s="9">
        <v>10069</v>
      </c>
      <c r="C80" s="9">
        <v>150122</v>
      </c>
      <c r="D80" s="9" t="s">
        <v>7</v>
      </c>
      <c r="E80" s="9" t="s">
        <v>9</v>
      </c>
      <c r="F80" s="17" t="s">
        <v>116</v>
      </c>
      <c r="G80" s="6" t="s">
        <v>11</v>
      </c>
      <c r="H80" s="18">
        <v>900000</v>
      </c>
      <c r="I80" s="18">
        <v>1057443</v>
      </c>
      <c r="J80" s="18">
        <v>0</v>
      </c>
      <c r="K80" s="18">
        <v>142256.16</v>
      </c>
      <c r="L80" s="18">
        <v>104503.29</v>
      </c>
      <c r="M80" s="19"/>
      <c r="N80" s="19"/>
      <c r="O80" s="19"/>
      <c r="P80" s="19"/>
      <c r="Q80" s="19"/>
      <c r="R80" s="19"/>
      <c r="S80" s="19"/>
      <c r="T80" s="19"/>
      <c r="U80" s="19"/>
      <c r="V80" s="15">
        <f t="shared" si="2"/>
        <v>246759.45</v>
      </c>
      <c r="W80" s="7">
        <f t="shared" si="3"/>
        <v>0.23335484749532601</v>
      </c>
    </row>
    <row r="81" spans="1:23" ht="15.75" x14ac:dyDescent="0.3">
      <c r="A81" s="8">
        <v>80</v>
      </c>
      <c r="B81" s="9">
        <v>10069</v>
      </c>
      <c r="C81" s="9">
        <v>150122</v>
      </c>
      <c r="D81" s="9" t="s">
        <v>7</v>
      </c>
      <c r="E81" s="9" t="s">
        <v>9</v>
      </c>
      <c r="F81" s="17" t="s">
        <v>117</v>
      </c>
      <c r="G81" s="6" t="s">
        <v>11</v>
      </c>
      <c r="H81" s="18">
        <v>500000</v>
      </c>
      <c r="I81" s="18">
        <v>1098864</v>
      </c>
      <c r="J81" s="18">
        <v>0</v>
      </c>
      <c r="K81" s="18">
        <v>1098863.2</v>
      </c>
      <c r="L81" s="18">
        <v>0</v>
      </c>
      <c r="M81" s="19"/>
      <c r="N81" s="19"/>
      <c r="O81" s="19"/>
      <c r="P81" s="19"/>
      <c r="Q81" s="19"/>
      <c r="R81" s="19"/>
      <c r="S81" s="19"/>
      <c r="T81" s="19"/>
      <c r="U81" s="19"/>
      <c r="V81" s="15">
        <f t="shared" si="2"/>
        <v>1098863.2</v>
      </c>
      <c r="W81" s="7">
        <f t="shared" si="3"/>
        <v>0.99999927197542182</v>
      </c>
    </row>
    <row r="82" spans="1:23" ht="15.75" x14ac:dyDescent="0.3">
      <c r="A82" s="8">
        <v>81</v>
      </c>
      <c r="B82" s="9">
        <v>10069</v>
      </c>
      <c r="C82" s="9">
        <v>150122</v>
      </c>
      <c r="D82" s="9" t="s">
        <v>7</v>
      </c>
      <c r="E82" s="9" t="s">
        <v>9</v>
      </c>
      <c r="F82" s="17" t="s">
        <v>118</v>
      </c>
      <c r="G82" s="6" t="s">
        <v>11</v>
      </c>
      <c r="H82" s="18">
        <v>200000</v>
      </c>
      <c r="I82" s="18">
        <v>1142212</v>
      </c>
      <c r="J82" s="18">
        <v>3414</v>
      </c>
      <c r="K82" s="18">
        <v>2730</v>
      </c>
      <c r="L82" s="18">
        <v>86940.5</v>
      </c>
      <c r="M82" s="19"/>
      <c r="N82" s="19"/>
      <c r="O82" s="19"/>
      <c r="P82" s="19"/>
      <c r="Q82" s="19"/>
      <c r="R82" s="19"/>
      <c r="S82" s="19"/>
      <c r="T82" s="19"/>
      <c r="U82" s="19"/>
      <c r="V82" s="15">
        <f t="shared" si="2"/>
        <v>93084.5</v>
      </c>
      <c r="W82" s="7">
        <f t="shared" si="3"/>
        <v>8.1494941394417153E-2</v>
      </c>
    </row>
    <row r="83" spans="1:23" ht="15.75" x14ac:dyDescent="0.3">
      <c r="A83" s="8">
        <v>82</v>
      </c>
      <c r="B83" s="9">
        <v>10069</v>
      </c>
      <c r="C83" s="9">
        <v>150122</v>
      </c>
      <c r="D83" s="9" t="s">
        <v>7</v>
      </c>
      <c r="E83" s="9" t="s">
        <v>9</v>
      </c>
      <c r="F83" s="17" t="s">
        <v>119</v>
      </c>
      <c r="G83" s="6" t="s">
        <v>11</v>
      </c>
      <c r="H83" s="18">
        <v>35000</v>
      </c>
      <c r="I83" s="18">
        <v>30642</v>
      </c>
      <c r="J83" s="18">
        <v>0</v>
      </c>
      <c r="K83" s="18">
        <v>0</v>
      </c>
      <c r="L83" s="18">
        <v>0</v>
      </c>
      <c r="M83" s="19"/>
      <c r="N83" s="19"/>
      <c r="O83" s="19"/>
      <c r="P83" s="19"/>
      <c r="Q83" s="19"/>
      <c r="R83" s="19"/>
      <c r="S83" s="19"/>
      <c r="T83" s="19"/>
      <c r="U83" s="19"/>
      <c r="V83" s="15">
        <f t="shared" si="2"/>
        <v>0</v>
      </c>
      <c r="W83" s="7">
        <f t="shared" si="3"/>
        <v>0</v>
      </c>
    </row>
    <row r="84" spans="1:23" ht="15.75" x14ac:dyDescent="0.3">
      <c r="A84" s="8">
        <v>83</v>
      </c>
      <c r="B84" s="9">
        <v>10069</v>
      </c>
      <c r="C84" s="9">
        <v>150122</v>
      </c>
      <c r="D84" s="9" t="s">
        <v>7</v>
      </c>
      <c r="E84" s="9" t="s">
        <v>9</v>
      </c>
      <c r="F84" s="17" t="s">
        <v>121</v>
      </c>
      <c r="G84" s="6" t="s">
        <v>11</v>
      </c>
      <c r="H84" s="18">
        <v>0</v>
      </c>
      <c r="I84" s="18">
        <v>6690</v>
      </c>
      <c r="J84" s="18">
        <v>0</v>
      </c>
      <c r="K84" s="18">
        <v>4022</v>
      </c>
      <c r="L84" s="18">
        <v>576.61</v>
      </c>
      <c r="M84" s="19"/>
      <c r="N84" s="19"/>
      <c r="O84" s="19"/>
      <c r="P84" s="19"/>
      <c r="Q84" s="19"/>
      <c r="R84" s="19"/>
      <c r="S84" s="19"/>
      <c r="T84" s="19"/>
      <c r="U84" s="19"/>
      <c r="V84" s="15">
        <f t="shared" si="2"/>
        <v>4598.6099999999997</v>
      </c>
      <c r="W84" s="7">
        <f t="shared" si="3"/>
        <v>0.68738565022421516</v>
      </c>
    </row>
    <row r="85" spans="1:23" ht="15.75" x14ac:dyDescent="0.3">
      <c r="A85" s="8">
        <v>84</v>
      </c>
      <c r="B85" s="9">
        <v>10069</v>
      </c>
      <c r="C85" s="9">
        <v>150122</v>
      </c>
      <c r="D85" s="9" t="s">
        <v>7</v>
      </c>
      <c r="E85" s="9" t="s">
        <v>9</v>
      </c>
      <c r="F85" s="17" t="s">
        <v>122</v>
      </c>
      <c r="G85" s="6" t="s">
        <v>11</v>
      </c>
      <c r="H85" s="18">
        <v>500000</v>
      </c>
      <c r="I85" s="18">
        <v>500000</v>
      </c>
      <c r="J85" s="18">
        <v>0</v>
      </c>
      <c r="K85" s="18">
        <v>0</v>
      </c>
      <c r="L85" s="18">
        <v>709.4</v>
      </c>
      <c r="M85" s="19"/>
      <c r="N85" s="19"/>
      <c r="O85" s="19"/>
      <c r="P85" s="19"/>
      <c r="Q85" s="19"/>
      <c r="R85" s="19"/>
      <c r="S85" s="19"/>
      <c r="T85" s="19"/>
      <c r="U85" s="19"/>
      <c r="V85" s="15">
        <f t="shared" si="2"/>
        <v>709.4</v>
      </c>
      <c r="W85" s="7">
        <f t="shared" si="3"/>
        <v>1.4188E-3</v>
      </c>
    </row>
    <row r="86" spans="1:23" ht="15.75" x14ac:dyDescent="0.3">
      <c r="A86" s="9">
        <v>85</v>
      </c>
      <c r="B86" s="9">
        <v>10069</v>
      </c>
      <c r="C86" s="9">
        <v>150122</v>
      </c>
      <c r="D86" s="9" t="s">
        <v>7</v>
      </c>
      <c r="E86" s="9" t="s">
        <v>9</v>
      </c>
      <c r="F86" s="17" t="s">
        <v>193</v>
      </c>
      <c r="G86" s="6" t="s">
        <v>11</v>
      </c>
      <c r="H86" s="18">
        <v>0</v>
      </c>
      <c r="I86" s="18">
        <v>44604</v>
      </c>
      <c r="J86" s="18">
        <v>8260</v>
      </c>
      <c r="K86" s="18">
        <v>0</v>
      </c>
      <c r="L86" s="18">
        <v>0</v>
      </c>
      <c r="M86" s="19"/>
      <c r="N86" s="19"/>
      <c r="O86" s="19"/>
      <c r="P86" s="19"/>
      <c r="Q86" s="19"/>
      <c r="R86" s="19"/>
      <c r="S86" s="19"/>
      <c r="T86" s="19"/>
      <c r="U86" s="19"/>
      <c r="V86" s="15">
        <f t="shared" si="2"/>
        <v>8260</v>
      </c>
      <c r="W86" s="7">
        <f t="shared" si="3"/>
        <v>0.18518518518518517</v>
      </c>
    </row>
    <row r="87" spans="1:23" ht="15.75" x14ac:dyDescent="0.3">
      <c r="A87" s="8">
        <v>86</v>
      </c>
      <c r="B87" s="9">
        <v>10069</v>
      </c>
      <c r="C87" s="9">
        <v>150122</v>
      </c>
      <c r="D87" s="9" t="s">
        <v>7</v>
      </c>
      <c r="E87" s="9" t="s">
        <v>9</v>
      </c>
      <c r="F87" s="17" t="s">
        <v>124</v>
      </c>
      <c r="G87" s="6" t="s">
        <v>11</v>
      </c>
      <c r="H87" s="18">
        <v>0</v>
      </c>
      <c r="I87" s="18">
        <v>329616</v>
      </c>
      <c r="J87" s="18">
        <v>0</v>
      </c>
      <c r="K87" s="18">
        <v>0</v>
      </c>
      <c r="L87" s="18">
        <v>217864.39</v>
      </c>
      <c r="M87" s="19"/>
      <c r="N87" s="19"/>
      <c r="O87" s="19"/>
      <c r="P87" s="19"/>
      <c r="Q87" s="19"/>
      <c r="R87" s="19"/>
      <c r="S87" s="19"/>
      <c r="T87" s="19"/>
      <c r="U87" s="19"/>
      <c r="V87" s="15">
        <f t="shared" si="2"/>
        <v>217864.39</v>
      </c>
      <c r="W87" s="7">
        <f t="shared" si="3"/>
        <v>0.66096424324061942</v>
      </c>
    </row>
    <row r="88" spans="1:23" ht="15.75" x14ac:dyDescent="0.3">
      <c r="A88" s="8">
        <v>87</v>
      </c>
      <c r="B88" s="9">
        <v>10069</v>
      </c>
      <c r="C88" s="9">
        <v>150122</v>
      </c>
      <c r="D88" s="9" t="s">
        <v>7</v>
      </c>
      <c r="E88" s="9" t="s">
        <v>9</v>
      </c>
      <c r="F88" s="17" t="s">
        <v>126</v>
      </c>
      <c r="G88" s="6" t="s">
        <v>11</v>
      </c>
      <c r="H88" s="18">
        <v>0</v>
      </c>
      <c r="I88" s="18">
        <v>23383</v>
      </c>
      <c r="J88" s="18">
        <v>0</v>
      </c>
      <c r="K88" s="18">
        <v>0</v>
      </c>
      <c r="L88" s="18">
        <v>23381.02</v>
      </c>
      <c r="M88" s="19"/>
      <c r="N88" s="19"/>
      <c r="O88" s="19"/>
      <c r="P88" s="19"/>
      <c r="Q88" s="19"/>
      <c r="R88" s="19"/>
      <c r="S88" s="19"/>
      <c r="T88" s="19"/>
      <c r="U88" s="19"/>
      <c r="V88" s="15">
        <f t="shared" si="2"/>
        <v>23381.02</v>
      </c>
      <c r="W88" s="7">
        <f t="shared" si="3"/>
        <v>0.99991532309797715</v>
      </c>
    </row>
    <row r="89" spans="1:23" ht="15.75" x14ac:dyDescent="0.3">
      <c r="A89" s="8">
        <v>88</v>
      </c>
      <c r="B89" s="9">
        <v>10069</v>
      </c>
      <c r="C89" s="9">
        <v>150122</v>
      </c>
      <c r="D89" s="9" t="s">
        <v>7</v>
      </c>
      <c r="E89" s="9" t="s">
        <v>9</v>
      </c>
      <c r="F89" s="17" t="s">
        <v>127</v>
      </c>
      <c r="G89" s="6" t="s">
        <v>11</v>
      </c>
      <c r="H89" s="18">
        <v>0</v>
      </c>
      <c r="I89" s="18">
        <v>79293</v>
      </c>
      <c r="J89" s="18">
        <v>0</v>
      </c>
      <c r="K89" s="18">
        <v>0</v>
      </c>
      <c r="L89" s="18">
        <v>0</v>
      </c>
      <c r="M89" s="19"/>
      <c r="N89" s="19"/>
      <c r="O89" s="19"/>
      <c r="P89" s="19"/>
      <c r="Q89" s="19"/>
      <c r="R89" s="19"/>
      <c r="S89" s="19"/>
      <c r="T89" s="19"/>
      <c r="U89" s="19"/>
      <c r="V89" s="15">
        <f t="shared" si="2"/>
        <v>0</v>
      </c>
      <c r="W89" s="7">
        <f t="shared" si="3"/>
        <v>0</v>
      </c>
    </row>
    <row r="90" spans="1:23" ht="15.75" x14ac:dyDescent="0.3">
      <c r="A90" s="8">
        <v>89</v>
      </c>
      <c r="B90" s="9">
        <v>10069</v>
      </c>
      <c r="C90" s="9">
        <v>150122</v>
      </c>
      <c r="D90" s="9" t="s">
        <v>7</v>
      </c>
      <c r="E90" s="9" t="s">
        <v>9</v>
      </c>
      <c r="F90" s="17" t="s">
        <v>128</v>
      </c>
      <c r="G90" s="6" t="s">
        <v>11</v>
      </c>
      <c r="H90" s="18">
        <v>0</v>
      </c>
      <c r="I90" s="18">
        <v>321300</v>
      </c>
      <c r="J90" s="18">
        <v>0</v>
      </c>
      <c r="K90" s="18">
        <v>16800</v>
      </c>
      <c r="L90" s="18">
        <v>0</v>
      </c>
      <c r="M90" s="19"/>
      <c r="N90" s="19"/>
      <c r="O90" s="19"/>
      <c r="P90" s="19"/>
      <c r="Q90" s="19"/>
      <c r="R90" s="19"/>
      <c r="S90" s="19"/>
      <c r="T90" s="19"/>
      <c r="U90" s="19"/>
      <c r="V90" s="15">
        <f t="shared" si="2"/>
        <v>16800</v>
      </c>
      <c r="W90" s="7">
        <f t="shared" si="3"/>
        <v>5.2287581699346407E-2</v>
      </c>
    </row>
    <row r="91" spans="1:23" ht="15.75" x14ac:dyDescent="0.3">
      <c r="A91" s="8">
        <v>90</v>
      </c>
      <c r="B91" s="9">
        <v>10069</v>
      </c>
      <c r="C91" s="9">
        <v>150122</v>
      </c>
      <c r="D91" s="9" t="s">
        <v>7</v>
      </c>
      <c r="E91" s="9" t="s">
        <v>9</v>
      </c>
      <c r="F91" s="17" t="s">
        <v>129</v>
      </c>
      <c r="G91" s="6" t="s">
        <v>11</v>
      </c>
      <c r="H91" s="18">
        <v>0</v>
      </c>
      <c r="I91" s="18">
        <v>35000</v>
      </c>
      <c r="J91" s="18">
        <v>0</v>
      </c>
      <c r="K91" s="18">
        <v>0</v>
      </c>
      <c r="L91" s="18">
        <v>0</v>
      </c>
      <c r="M91" s="19"/>
      <c r="N91" s="19"/>
      <c r="O91" s="19"/>
      <c r="P91" s="19"/>
      <c r="Q91" s="19"/>
      <c r="R91" s="19"/>
      <c r="S91" s="19"/>
      <c r="T91" s="19"/>
      <c r="U91" s="19"/>
      <c r="V91" s="15">
        <f t="shared" si="2"/>
        <v>0</v>
      </c>
      <c r="W91" s="7">
        <f t="shared" si="3"/>
        <v>0</v>
      </c>
    </row>
    <row r="92" spans="1:23" ht="15.75" x14ac:dyDescent="0.3">
      <c r="A92" s="9">
        <v>91</v>
      </c>
      <c r="B92" s="9">
        <v>10069</v>
      </c>
      <c r="C92" s="9">
        <v>150122</v>
      </c>
      <c r="D92" s="9" t="s">
        <v>7</v>
      </c>
      <c r="E92" s="9" t="s">
        <v>9</v>
      </c>
      <c r="F92" s="17" t="s">
        <v>130</v>
      </c>
      <c r="G92" s="6" t="s">
        <v>11</v>
      </c>
      <c r="H92" s="18">
        <v>0</v>
      </c>
      <c r="I92" s="18">
        <v>50000</v>
      </c>
      <c r="J92" s="18">
        <v>0</v>
      </c>
      <c r="K92" s="18">
        <v>0</v>
      </c>
      <c r="L92" s="18">
        <v>0</v>
      </c>
      <c r="M92" s="19"/>
      <c r="N92" s="19"/>
      <c r="O92" s="19"/>
      <c r="P92" s="19"/>
      <c r="Q92" s="19"/>
      <c r="R92" s="19"/>
      <c r="S92" s="19"/>
      <c r="T92" s="19"/>
      <c r="U92" s="19"/>
      <c r="V92" s="15">
        <f t="shared" si="2"/>
        <v>0</v>
      </c>
      <c r="W92" s="7">
        <f t="shared" si="3"/>
        <v>0</v>
      </c>
    </row>
    <row r="93" spans="1:23" ht="15.75" x14ac:dyDescent="0.3">
      <c r="A93" s="8">
        <v>92</v>
      </c>
      <c r="B93" s="9">
        <v>10069</v>
      </c>
      <c r="C93" s="9">
        <v>150122</v>
      </c>
      <c r="D93" s="9" t="s">
        <v>7</v>
      </c>
      <c r="E93" s="9" t="s">
        <v>9</v>
      </c>
      <c r="F93" s="17" t="s">
        <v>131</v>
      </c>
      <c r="G93" s="6" t="s">
        <v>11</v>
      </c>
      <c r="H93" s="18">
        <v>0</v>
      </c>
      <c r="I93" s="18">
        <v>26000</v>
      </c>
      <c r="J93" s="18">
        <v>0</v>
      </c>
      <c r="K93" s="18">
        <v>0</v>
      </c>
      <c r="L93" s="18">
        <v>0</v>
      </c>
      <c r="M93" s="19"/>
      <c r="N93" s="19"/>
      <c r="O93" s="19"/>
      <c r="P93" s="19"/>
      <c r="Q93" s="19"/>
      <c r="R93" s="19"/>
      <c r="S93" s="19"/>
      <c r="T93" s="19"/>
      <c r="U93" s="19"/>
      <c r="V93" s="15">
        <f t="shared" si="2"/>
        <v>0</v>
      </c>
      <c r="W93" s="7">
        <f t="shared" si="3"/>
        <v>0</v>
      </c>
    </row>
    <row r="94" spans="1:23" ht="15.75" x14ac:dyDescent="0.3">
      <c r="A94" s="8">
        <v>93</v>
      </c>
      <c r="B94" s="9">
        <v>10069</v>
      </c>
      <c r="C94" s="9">
        <v>150122</v>
      </c>
      <c r="D94" s="9" t="s">
        <v>7</v>
      </c>
      <c r="E94" s="9" t="s">
        <v>9</v>
      </c>
      <c r="F94" s="17" t="s">
        <v>132</v>
      </c>
      <c r="G94" s="6" t="s">
        <v>11</v>
      </c>
      <c r="H94" s="18">
        <v>0</v>
      </c>
      <c r="I94" s="18">
        <v>137000</v>
      </c>
      <c r="J94" s="18">
        <v>0</v>
      </c>
      <c r="K94" s="18">
        <v>17000</v>
      </c>
      <c r="L94" s="18">
        <v>17000</v>
      </c>
      <c r="M94" s="19"/>
      <c r="N94" s="19"/>
      <c r="O94" s="19"/>
      <c r="P94" s="19"/>
      <c r="Q94" s="19"/>
      <c r="R94" s="19"/>
      <c r="S94" s="19"/>
      <c r="T94" s="19"/>
      <c r="U94" s="19"/>
      <c r="V94" s="15">
        <f t="shared" si="2"/>
        <v>34000</v>
      </c>
      <c r="W94" s="7">
        <f t="shared" si="3"/>
        <v>0.24817518248175183</v>
      </c>
    </row>
    <row r="95" spans="1:23" ht="15.75" x14ac:dyDescent="0.3">
      <c r="A95" s="8">
        <v>94</v>
      </c>
      <c r="B95" s="9">
        <v>10069</v>
      </c>
      <c r="C95" s="9">
        <v>150122</v>
      </c>
      <c r="D95" s="9" t="s">
        <v>7</v>
      </c>
      <c r="E95" s="9" t="s">
        <v>9</v>
      </c>
      <c r="F95" s="17" t="s">
        <v>189</v>
      </c>
      <c r="G95" s="6" t="s">
        <v>11</v>
      </c>
      <c r="H95" s="18">
        <v>0</v>
      </c>
      <c r="I95" s="18">
        <v>900</v>
      </c>
      <c r="J95" s="18">
        <v>0</v>
      </c>
      <c r="K95" s="18">
        <v>0</v>
      </c>
      <c r="L95" s="18">
        <v>0</v>
      </c>
      <c r="M95" s="19"/>
      <c r="N95" s="19"/>
      <c r="O95" s="19"/>
      <c r="P95" s="19"/>
      <c r="Q95" s="19"/>
      <c r="R95" s="19"/>
      <c r="S95" s="19"/>
      <c r="T95" s="19"/>
      <c r="U95" s="19"/>
      <c r="V95" s="15">
        <f t="shared" si="2"/>
        <v>0</v>
      </c>
      <c r="W95" s="7">
        <f t="shared" si="3"/>
        <v>0</v>
      </c>
    </row>
    <row r="96" spans="1:23" ht="15.75" x14ac:dyDescent="0.3">
      <c r="A96" s="8">
        <v>95</v>
      </c>
      <c r="B96" s="9">
        <v>10069</v>
      </c>
      <c r="C96" s="9">
        <v>150122</v>
      </c>
      <c r="D96" s="9" t="s">
        <v>7</v>
      </c>
      <c r="E96" s="9" t="s">
        <v>9</v>
      </c>
      <c r="F96" s="17" t="s">
        <v>136</v>
      </c>
      <c r="G96" s="6" t="s">
        <v>11</v>
      </c>
      <c r="H96" s="18">
        <v>0</v>
      </c>
      <c r="I96" s="18">
        <v>2100</v>
      </c>
      <c r="J96" s="18">
        <v>0</v>
      </c>
      <c r="K96" s="18">
        <v>0</v>
      </c>
      <c r="L96" s="18">
        <v>0</v>
      </c>
      <c r="M96" s="19"/>
      <c r="N96" s="19"/>
      <c r="O96" s="19"/>
      <c r="P96" s="19"/>
      <c r="Q96" s="19"/>
      <c r="R96" s="19"/>
      <c r="S96" s="19"/>
      <c r="T96" s="19"/>
      <c r="U96" s="19"/>
      <c r="V96" s="15">
        <f t="shared" si="2"/>
        <v>0</v>
      </c>
      <c r="W96" s="7">
        <f t="shared" si="3"/>
        <v>0</v>
      </c>
    </row>
    <row r="97" spans="1:23" ht="15.75" x14ac:dyDescent="0.3">
      <c r="A97" s="8">
        <v>96</v>
      </c>
      <c r="B97" s="9">
        <v>10069</v>
      </c>
      <c r="C97" s="9">
        <v>150122</v>
      </c>
      <c r="D97" s="9" t="s">
        <v>7</v>
      </c>
      <c r="E97" s="9" t="s">
        <v>9</v>
      </c>
      <c r="F97" s="17" t="s">
        <v>30</v>
      </c>
      <c r="G97" s="6" t="s">
        <v>11</v>
      </c>
      <c r="H97" s="18">
        <v>0</v>
      </c>
      <c r="I97" s="18">
        <v>78510</v>
      </c>
      <c r="J97" s="18">
        <v>0</v>
      </c>
      <c r="K97" s="18">
        <v>8388</v>
      </c>
      <c r="L97" s="18">
        <v>27740</v>
      </c>
      <c r="M97" s="19"/>
      <c r="N97" s="19"/>
      <c r="O97" s="19"/>
      <c r="P97" s="19"/>
      <c r="Q97" s="19"/>
      <c r="R97" s="19"/>
      <c r="S97" s="19"/>
      <c r="T97" s="19"/>
      <c r="U97" s="19"/>
      <c r="V97" s="15">
        <f t="shared" si="2"/>
        <v>36128</v>
      </c>
      <c r="W97" s="7">
        <f t="shared" si="3"/>
        <v>0.46017067889440838</v>
      </c>
    </row>
    <row r="98" spans="1:23" ht="15.75" x14ac:dyDescent="0.3">
      <c r="A98" s="9">
        <v>97</v>
      </c>
      <c r="B98" s="9">
        <v>10069</v>
      </c>
      <c r="C98" s="9">
        <v>150122</v>
      </c>
      <c r="D98" s="9" t="s">
        <v>7</v>
      </c>
      <c r="E98" s="9" t="s">
        <v>9</v>
      </c>
      <c r="F98" s="17" t="s">
        <v>31</v>
      </c>
      <c r="G98" s="6" t="s">
        <v>11</v>
      </c>
      <c r="H98" s="18">
        <v>7725592</v>
      </c>
      <c r="I98" s="18">
        <v>2089810</v>
      </c>
      <c r="J98" s="18">
        <v>38685.4</v>
      </c>
      <c r="K98" s="18">
        <v>244716</v>
      </c>
      <c r="L98" s="18">
        <v>257082.86000000002</v>
      </c>
      <c r="M98" s="19"/>
      <c r="N98" s="19"/>
      <c r="O98" s="19"/>
      <c r="P98" s="19"/>
      <c r="Q98" s="19"/>
      <c r="R98" s="19"/>
      <c r="S98" s="19"/>
      <c r="T98" s="19"/>
      <c r="U98" s="19"/>
      <c r="V98" s="15">
        <f t="shared" si="2"/>
        <v>540484.26</v>
      </c>
      <c r="W98" s="7">
        <f t="shared" si="3"/>
        <v>0.25862842076552417</v>
      </c>
    </row>
    <row r="99" spans="1:23" ht="15.75" x14ac:dyDescent="0.3">
      <c r="A99" s="8">
        <v>98</v>
      </c>
      <c r="B99" s="9">
        <v>10069</v>
      </c>
      <c r="C99" s="9">
        <v>150122</v>
      </c>
      <c r="D99" s="9" t="s">
        <v>7</v>
      </c>
      <c r="E99" s="9" t="s">
        <v>9</v>
      </c>
      <c r="F99" s="17" t="s">
        <v>191</v>
      </c>
      <c r="G99" s="6" t="s">
        <v>11</v>
      </c>
      <c r="H99" s="18">
        <v>0</v>
      </c>
      <c r="I99" s="18">
        <v>56120</v>
      </c>
      <c r="J99" s="18">
        <v>9760</v>
      </c>
      <c r="K99" s="18">
        <v>9760</v>
      </c>
      <c r="L99" s="18">
        <v>0</v>
      </c>
      <c r="M99" s="19"/>
      <c r="N99" s="19"/>
      <c r="O99" s="19"/>
      <c r="P99" s="19"/>
      <c r="Q99" s="19"/>
      <c r="R99" s="19"/>
      <c r="S99" s="19"/>
      <c r="T99" s="19"/>
      <c r="U99" s="19"/>
      <c r="V99" s="15">
        <f t="shared" si="2"/>
        <v>19520</v>
      </c>
      <c r="W99" s="7">
        <f t="shared" si="3"/>
        <v>0.34782608695652173</v>
      </c>
    </row>
    <row r="100" spans="1:23" ht="15.75" x14ac:dyDescent="0.3">
      <c r="A100" s="8">
        <v>99</v>
      </c>
      <c r="B100" s="9">
        <v>10069</v>
      </c>
      <c r="C100" s="9">
        <v>150122</v>
      </c>
      <c r="D100" s="9" t="s">
        <v>7</v>
      </c>
      <c r="E100" s="9" t="s">
        <v>9</v>
      </c>
      <c r="F100" s="17" t="s">
        <v>32</v>
      </c>
      <c r="G100" s="6" t="s">
        <v>11</v>
      </c>
      <c r="H100" s="18">
        <v>25863651</v>
      </c>
      <c r="I100" s="18">
        <v>26225114</v>
      </c>
      <c r="J100" s="18">
        <v>2426870.7999999998</v>
      </c>
      <c r="K100" s="18">
        <v>2404804</v>
      </c>
      <c r="L100" s="18">
        <v>2367388.34</v>
      </c>
      <c r="M100" s="19"/>
      <c r="N100" s="19"/>
      <c r="O100" s="19"/>
      <c r="P100" s="19"/>
      <c r="Q100" s="19"/>
      <c r="R100" s="19"/>
      <c r="S100" s="19"/>
      <c r="T100" s="19"/>
      <c r="U100" s="19"/>
      <c r="V100" s="15">
        <f t="shared" si="2"/>
        <v>7199063.1399999997</v>
      </c>
      <c r="W100" s="7">
        <f t="shared" si="3"/>
        <v>0.27451027057499156</v>
      </c>
    </row>
    <row r="101" spans="1:23" ht="15.75" x14ac:dyDescent="0.3">
      <c r="A101" s="8">
        <v>100</v>
      </c>
      <c r="B101" s="9">
        <v>10069</v>
      </c>
      <c r="C101" s="9">
        <v>150122</v>
      </c>
      <c r="D101" s="9" t="s">
        <v>7</v>
      </c>
      <c r="E101" s="9" t="s">
        <v>9</v>
      </c>
      <c r="F101" s="17" t="s">
        <v>33</v>
      </c>
      <c r="G101" s="6" t="s">
        <v>11</v>
      </c>
      <c r="H101" s="18">
        <v>2502482</v>
      </c>
      <c r="I101" s="18">
        <v>2307159</v>
      </c>
      <c r="J101" s="18">
        <v>140108.68999999997</v>
      </c>
      <c r="K101" s="18">
        <v>137628.25</v>
      </c>
      <c r="L101" s="18">
        <v>108921.28000000001</v>
      </c>
      <c r="M101" s="19"/>
      <c r="N101" s="19"/>
      <c r="O101" s="19"/>
      <c r="P101" s="19"/>
      <c r="Q101" s="19"/>
      <c r="R101" s="19"/>
      <c r="S101" s="19"/>
      <c r="T101" s="19"/>
      <c r="U101" s="19"/>
      <c r="V101" s="15">
        <f t="shared" si="2"/>
        <v>386658.22</v>
      </c>
      <c r="W101" s="7">
        <f t="shared" si="3"/>
        <v>0.16759062552689258</v>
      </c>
    </row>
    <row r="102" spans="1:23" ht="15.75" x14ac:dyDescent="0.3">
      <c r="A102" s="8">
        <v>101</v>
      </c>
      <c r="B102" s="9">
        <v>10069</v>
      </c>
      <c r="C102" s="9">
        <v>150122</v>
      </c>
      <c r="D102" s="9" t="s">
        <v>7</v>
      </c>
      <c r="E102" s="9" t="s">
        <v>9</v>
      </c>
      <c r="F102" s="17" t="s">
        <v>34</v>
      </c>
      <c r="G102" s="6" t="s">
        <v>11</v>
      </c>
      <c r="H102" s="18">
        <v>907705</v>
      </c>
      <c r="I102" s="18">
        <v>741565</v>
      </c>
      <c r="J102" s="18">
        <v>0</v>
      </c>
      <c r="K102" s="18">
        <v>0</v>
      </c>
      <c r="L102" s="18">
        <v>0</v>
      </c>
      <c r="M102" s="19"/>
      <c r="N102" s="19"/>
      <c r="O102" s="19"/>
      <c r="P102" s="19"/>
      <c r="Q102" s="19"/>
      <c r="R102" s="19"/>
      <c r="S102" s="19"/>
      <c r="T102" s="19"/>
      <c r="U102" s="19"/>
      <c r="V102" s="15">
        <f t="shared" si="2"/>
        <v>0</v>
      </c>
      <c r="W102" s="7">
        <f t="shared" si="3"/>
        <v>0</v>
      </c>
    </row>
    <row r="103" spans="1:23" ht="15.75" x14ac:dyDescent="0.3">
      <c r="A103" s="8">
        <v>102</v>
      </c>
      <c r="B103" s="9">
        <v>10069</v>
      </c>
      <c r="C103" s="9">
        <v>150122</v>
      </c>
      <c r="D103" s="9" t="s">
        <v>7</v>
      </c>
      <c r="E103" s="9" t="s">
        <v>9</v>
      </c>
      <c r="F103" s="17" t="s">
        <v>35</v>
      </c>
      <c r="G103" s="6" t="s">
        <v>11</v>
      </c>
      <c r="H103" s="18">
        <v>660000</v>
      </c>
      <c r="I103" s="18">
        <v>660000</v>
      </c>
      <c r="J103" s="18">
        <v>0</v>
      </c>
      <c r="K103" s="18">
        <v>44779.01</v>
      </c>
      <c r="L103" s="18">
        <v>33727.279999999999</v>
      </c>
      <c r="M103" s="19"/>
      <c r="N103" s="19"/>
      <c r="O103" s="19"/>
      <c r="P103" s="19"/>
      <c r="Q103" s="19"/>
      <c r="R103" s="19"/>
      <c r="S103" s="19"/>
      <c r="T103" s="19"/>
      <c r="U103" s="19"/>
      <c r="V103" s="15">
        <f t="shared" si="2"/>
        <v>78506.290000000008</v>
      </c>
      <c r="W103" s="7">
        <f t="shared" si="3"/>
        <v>0.11894892424242426</v>
      </c>
    </row>
    <row r="104" spans="1:23" ht="15.75" x14ac:dyDescent="0.3">
      <c r="A104" s="9">
        <v>103</v>
      </c>
      <c r="B104" s="9">
        <v>10069</v>
      </c>
      <c r="C104" s="9">
        <v>150122</v>
      </c>
      <c r="D104" s="9" t="s">
        <v>7</v>
      </c>
      <c r="E104" s="9" t="s">
        <v>9</v>
      </c>
      <c r="F104" s="17" t="s">
        <v>187</v>
      </c>
      <c r="G104" s="6" t="s">
        <v>11</v>
      </c>
      <c r="H104" s="18">
        <v>0</v>
      </c>
      <c r="I104" s="18">
        <v>6940466</v>
      </c>
      <c r="J104" s="18">
        <v>115750</v>
      </c>
      <c r="K104" s="18">
        <v>2921637.86</v>
      </c>
      <c r="L104" s="18">
        <v>1665202.04</v>
      </c>
      <c r="M104" s="19"/>
      <c r="N104" s="19"/>
      <c r="O104" s="19"/>
      <c r="P104" s="19"/>
      <c r="Q104" s="19"/>
      <c r="R104" s="19"/>
      <c r="S104" s="19"/>
      <c r="T104" s="19"/>
      <c r="U104" s="19"/>
      <c r="V104" s="15">
        <f t="shared" si="2"/>
        <v>4702589.9000000004</v>
      </c>
      <c r="W104" s="7">
        <f t="shared" si="3"/>
        <v>0.67756111765405957</v>
      </c>
    </row>
    <row r="105" spans="1:23" ht="15.75" x14ac:dyDescent="0.3">
      <c r="A105" s="8">
        <v>104</v>
      </c>
      <c r="B105" s="9">
        <v>10069</v>
      </c>
      <c r="C105" s="9">
        <v>150122</v>
      </c>
      <c r="D105" s="9" t="s">
        <v>7</v>
      </c>
      <c r="E105" s="9" t="s">
        <v>9</v>
      </c>
      <c r="F105" s="16" t="s">
        <v>139</v>
      </c>
      <c r="G105" s="6" t="s">
        <v>11</v>
      </c>
      <c r="H105" s="15">
        <v>250000</v>
      </c>
      <c r="I105" s="15">
        <v>373853</v>
      </c>
      <c r="J105" s="15">
        <v>123853</v>
      </c>
      <c r="K105" s="15">
        <v>41666</v>
      </c>
      <c r="L105" s="15">
        <v>20833</v>
      </c>
      <c r="M105" s="19"/>
      <c r="N105" s="19"/>
      <c r="O105" s="19"/>
      <c r="P105" s="19"/>
      <c r="Q105" s="19"/>
      <c r="R105" s="19"/>
      <c r="S105" s="19"/>
      <c r="T105" s="19"/>
      <c r="U105" s="19"/>
      <c r="V105" s="15">
        <f t="shared" si="2"/>
        <v>186352</v>
      </c>
      <c r="W105" s="7">
        <f t="shared" si="3"/>
        <v>0.49846329974615688</v>
      </c>
    </row>
    <row r="106" spans="1:23" ht="15.75" x14ac:dyDescent="0.3">
      <c r="A106" s="8">
        <v>105</v>
      </c>
      <c r="B106" s="9">
        <v>10069</v>
      </c>
      <c r="C106" s="9">
        <v>150122</v>
      </c>
      <c r="D106" s="9" t="s">
        <v>7</v>
      </c>
      <c r="E106" s="9" t="s">
        <v>9</v>
      </c>
      <c r="F106" s="17" t="s">
        <v>140</v>
      </c>
      <c r="G106" s="6" t="s">
        <v>11</v>
      </c>
      <c r="H106" s="18">
        <v>250000</v>
      </c>
      <c r="I106" s="18">
        <v>123853</v>
      </c>
      <c r="J106" s="18">
        <v>123853</v>
      </c>
      <c r="K106" s="18">
        <v>0</v>
      </c>
      <c r="L106" s="18">
        <v>0</v>
      </c>
      <c r="M106" s="19"/>
      <c r="N106" s="19"/>
      <c r="O106" s="19"/>
      <c r="P106" s="19"/>
      <c r="Q106" s="19"/>
      <c r="R106" s="19"/>
      <c r="S106" s="19"/>
      <c r="T106" s="19"/>
      <c r="U106" s="19"/>
      <c r="V106" s="15">
        <f t="shared" si="2"/>
        <v>123853</v>
      </c>
      <c r="W106" s="7">
        <f t="shared" si="3"/>
        <v>1</v>
      </c>
    </row>
    <row r="107" spans="1:23" ht="15.75" x14ac:dyDescent="0.3">
      <c r="A107" s="8">
        <v>106</v>
      </c>
      <c r="B107" s="9">
        <v>10069</v>
      </c>
      <c r="C107" s="9">
        <v>150122</v>
      </c>
      <c r="D107" s="9" t="s">
        <v>7</v>
      </c>
      <c r="E107" s="9" t="s">
        <v>9</v>
      </c>
      <c r="F107" s="17" t="s">
        <v>141</v>
      </c>
      <c r="G107" s="6" t="s">
        <v>11</v>
      </c>
      <c r="H107" s="18">
        <v>0</v>
      </c>
      <c r="I107" s="18">
        <v>250000</v>
      </c>
      <c r="J107" s="18">
        <v>0</v>
      </c>
      <c r="K107" s="18">
        <v>41666</v>
      </c>
      <c r="L107" s="18">
        <v>20833</v>
      </c>
      <c r="M107" s="19"/>
      <c r="N107" s="19"/>
      <c r="O107" s="19"/>
      <c r="P107" s="19"/>
      <c r="Q107" s="19"/>
      <c r="R107" s="19"/>
      <c r="S107" s="19"/>
      <c r="T107" s="19"/>
      <c r="U107" s="19"/>
      <c r="V107" s="15">
        <f t="shared" si="2"/>
        <v>62499</v>
      </c>
      <c r="W107" s="7">
        <f t="shared" si="3"/>
        <v>0.249996</v>
      </c>
    </row>
    <row r="108" spans="1:23" ht="15.75" x14ac:dyDescent="0.3">
      <c r="A108" s="8">
        <v>107</v>
      </c>
      <c r="B108" s="9">
        <v>10069</v>
      </c>
      <c r="C108" s="9">
        <v>150122</v>
      </c>
      <c r="D108" s="9" t="s">
        <v>7</v>
      </c>
      <c r="E108" s="9" t="s">
        <v>9</v>
      </c>
      <c r="F108" s="16" t="s">
        <v>142</v>
      </c>
      <c r="G108" s="6" t="s">
        <v>11</v>
      </c>
      <c r="H108" s="15">
        <v>1580192</v>
      </c>
      <c r="I108" s="15">
        <v>1613126</v>
      </c>
      <c r="J108" s="15">
        <v>0</v>
      </c>
      <c r="K108" s="15">
        <v>980</v>
      </c>
      <c r="L108" s="15">
        <v>31953.68</v>
      </c>
      <c r="M108" s="19"/>
      <c r="N108" s="19"/>
      <c r="O108" s="19"/>
      <c r="P108" s="19"/>
      <c r="Q108" s="19"/>
      <c r="R108" s="19"/>
      <c r="S108" s="19"/>
      <c r="T108" s="19"/>
      <c r="U108" s="19"/>
      <c r="V108" s="15">
        <f t="shared" si="2"/>
        <v>32933.68</v>
      </c>
      <c r="W108" s="7">
        <f t="shared" si="3"/>
        <v>2.0416061733553363E-2</v>
      </c>
    </row>
    <row r="109" spans="1:23" ht="15.75" x14ac:dyDescent="0.3">
      <c r="A109" s="8">
        <v>108</v>
      </c>
      <c r="B109" s="9">
        <v>10069</v>
      </c>
      <c r="C109" s="9">
        <v>150122</v>
      </c>
      <c r="D109" s="9" t="s">
        <v>7</v>
      </c>
      <c r="E109" s="9" t="s">
        <v>9</v>
      </c>
      <c r="F109" s="17" t="s">
        <v>144</v>
      </c>
      <c r="G109" s="6" t="s">
        <v>11</v>
      </c>
      <c r="H109" s="18">
        <v>0</v>
      </c>
      <c r="I109" s="18">
        <v>31954</v>
      </c>
      <c r="J109" s="18">
        <v>0</v>
      </c>
      <c r="K109" s="18">
        <v>0</v>
      </c>
      <c r="L109" s="18">
        <v>31953.68</v>
      </c>
      <c r="M109" s="19"/>
      <c r="N109" s="19"/>
      <c r="O109" s="19"/>
      <c r="P109" s="19"/>
      <c r="Q109" s="19"/>
      <c r="R109" s="19"/>
      <c r="S109" s="19"/>
      <c r="T109" s="19"/>
      <c r="U109" s="19"/>
      <c r="V109" s="15">
        <f t="shared" si="2"/>
        <v>31953.68</v>
      </c>
      <c r="W109" s="7">
        <f t="shared" si="3"/>
        <v>0.99998998560430619</v>
      </c>
    </row>
    <row r="110" spans="1:23" ht="15.75" x14ac:dyDescent="0.3">
      <c r="A110" s="9">
        <v>109</v>
      </c>
      <c r="B110" s="9">
        <v>10069</v>
      </c>
      <c r="C110" s="9">
        <v>150122</v>
      </c>
      <c r="D110" s="9" t="s">
        <v>7</v>
      </c>
      <c r="E110" s="9" t="s">
        <v>9</v>
      </c>
      <c r="F110" s="17" t="s">
        <v>146</v>
      </c>
      <c r="G110" s="6" t="s">
        <v>11</v>
      </c>
      <c r="H110" s="18">
        <v>1580192</v>
      </c>
      <c r="I110" s="18">
        <v>1580192</v>
      </c>
      <c r="J110" s="18">
        <v>0</v>
      </c>
      <c r="K110" s="18">
        <v>0</v>
      </c>
      <c r="L110" s="18">
        <v>0</v>
      </c>
      <c r="M110" s="19"/>
      <c r="N110" s="19"/>
      <c r="O110" s="19"/>
      <c r="P110" s="19"/>
      <c r="Q110" s="19"/>
      <c r="R110" s="19"/>
      <c r="S110" s="19"/>
      <c r="T110" s="19"/>
      <c r="U110" s="19"/>
      <c r="V110" s="15">
        <f t="shared" si="2"/>
        <v>0</v>
      </c>
      <c r="W110" s="7">
        <f t="shared" si="3"/>
        <v>0</v>
      </c>
    </row>
    <row r="111" spans="1:23" ht="15.75" x14ac:dyDescent="0.3">
      <c r="A111" s="8">
        <v>110</v>
      </c>
      <c r="B111" s="9">
        <v>10069</v>
      </c>
      <c r="C111" s="9">
        <v>150122</v>
      </c>
      <c r="D111" s="9" t="s">
        <v>7</v>
      </c>
      <c r="E111" s="9" t="s">
        <v>9</v>
      </c>
      <c r="F111" s="17" t="s">
        <v>194</v>
      </c>
      <c r="G111" s="6" t="s">
        <v>11</v>
      </c>
      <c r="H111" s="18">
        <v>0</v>
      </c>
      <c r="I111" s="18">
        <v>980</v>
      </c>
      <c r="J111" s="18">
        <v>0</v>
      </c>
      <c r="K111" s="18">
        <v>980</v>
      </c>
      <c r="L111" s="18">
        <v>0</v>
      </c>
      <c r="M111" s="19"/>
      <c r="N111" s="19"/>
      <c r="O111" s="19"/>
      <c r="P111" s="19"/>
      <c r="Q111" s="19"/>
      <c r="R111" s="19"/>
      <c r="S111" s="19"/>
      <c r="T111" s="19"/>
      <c r="U111" s="19"/>
      <c r="V111" s="15">
        <f t="shared" si="2"/>
        <v>980</v>
      </c>
      <c r="W111" s="7">
        <f t="shared" si="3"/>
        <v>1</v>
      </c>
    </row>
    <row r="112" spans="1:23" ht="15.75" x14ac:dyDescent="0.3">
      <c r="A112" s="8">
        <v>111</v>
      </c>
      <c r="B112" s="9">
        <v>10069</v>
      </c>
      <c r="C112" s="9">
        <v>150122</v>
      </c>
      <c r="D112" s="9" t="s">
        <v>7</v>
      </c>
      <c r="E112" s="9" t="s">
        <v>9</v>
      </c>
      <c r="F112" s="16" t="s">
        <v>36</v>
      </c>
      <c r="G112" s="6" t="s">
        <v>11</v>
      </c>
      <c r="H112" s="15">
        <v>16696408</v>
      </c>
      <c r="I112" s="15">
        <v>47583214</v>
      </c>
      <c r="J112" s="15">
        <v>0</v>
      </c>
      <c r="K112" s="15">
        <v>70977</v>
      </c>
      <c r="L112" s="15">
        <v>691750</v>
      </c>
      <c r="M112" s="19"/>
      <c r="N112" s="19"/>
      <c r="O112" s="19"/>
      <c r="P112" s="19"/>
      <c r="Q112" s="19"/>
      <c r="R112" s="19"/>
      <c r="S112" s="19"/>
      <c r="T112" s="19"/>
      <c r="U112" s="19"/>
      <c r="V112" s="15">
        <f t="shared" si="2"/>
        <v>762727</v>
      </c>
      <c r="W112" s="7">
        <f t="shared" si="3"/>
        <v>1.602932916637367E-2</v>
      </c>
    </row>
    <row r="113" spans="1:23" ht="15.75" x14ac:dyDescent="0.3">
      <c r="A113" s="8">
        <v>112</v>
      </c>
      <c r="B113" s="9">
        <v>10069</v>
      </c>
      <c r="C113" s="9">
        <v>150122</v>
      </c>
      <c r="D113" s="9" t="s">
        <v>7</v>
      </c>
      <c r="E113" s="9" t="s">
        <v>9</v>
      </c>
      <c r="F113" s="17" t="s">
        <v>37</v>
      </c>
      <c r="G113" s="6" t="s">
        <v>11</v>
      </c>
      <c r="H113" s="18">
        <v>0</v>
      </c>
      <c r="I113" s="18">
        <v>6491406</v>
      </c>
      <c r="J113" s="18">
        <v>0</v>
      </c>
      <c r="K113" s="18">
        <v>0</v>
      </c>
      <c r="L113" s="18">
        <v>0</v>
      </c>
      <c r="M113" s="19"/>
      <c r="N113" s="19"/>
      <c r="O113" s="19"/>
      <c r="P113" s="19"/>
      <c r="Q113" s="19"/>
      <c r="R113" s="19"/>
      <c r="S113" s="19"/>
      <c r="T113" s="19"/>
      <c r="U113" s="19"/>
      <c r="V113" s="15">
        <f t="shared" si="2"/>
        <v>0</v>
      </c>
      <c r="W113" s="7">
        <f t="shared" si="3"/>
        <v>0</v>
      </c>
    </row>
    <row r="114" spans="1:23" ht="15.75" x14ac:dyDescent="0.3">
      <c r="A114" s="8">
        <v>113</v>
      </c>
      <c r="B114" s="9">
        <v>10069</v>
      </c>
      <c r="C114" s="9">
        <v>150122</v>
      </c>
      <c r="D114" s="9" t="s">
        <v>7</v>
      </c>
      <c r="E114" s="9" t="s">
        <v>9</v>
      </c>
      <c r="F114" s="17" t="s">
        <v>149</v>
      </c>
      <c r="G114" s="6" t="s">
        <v>11</v>
      </c>
      <c r="H114" s="18">
        <v>0</v>
      </c>
      <c r="I114" s="18">
        <v>18236776</v>
      </c>
      <c r="J114" s="18">
        <v>0</v>
      </c>
      <c r="K114" s="18">
        <v>0</v>
      </c>
      <c r="L114" s="18">
        <v>0</v>
      </c>
      <c r="M114" s="19"/>
      <c r="N114" s="19"/>
      <c r="O114" s="19"/>
      <c r="P114" s="19"/>
      <c r="Q114" s="19"/>
      <c r="R114" s="19"/>
      <c r="S114" s="19"/>
      <c r="T114" s="19"/>
      <c r="U114" s="19"/>
      <c r="V114" s="15">
        <f t="shared" si="2"/>
        <v>0</v>
      </c>
      <c r="W114" s="7">
        <f t="shared" si="3"/>
        <v>0</v>
      </c>
    </row>
    <row r="115" spans="1:23" ht="15.75" x14ac:dyDescent="0.3">
      <c r="A115" s="8">
        <v>114</v>
      </c>
      <c r="B115" s="9">
        <v>10069</v>
      </c>
      <c r="C115" s="9">
        <v>150122</v>
      </c>
      <c r="D115" s="9" t="s">
        <v>7</v>
      </c>
      <c r="E115" s="9" t="s">
        <v>9</v>
      </c>
      <c r="F115" s="17" t="s">
        <v>153</v>
      </c>
      <c r="G115" s="6" t="s">
        <v>11</v>
      </c>
      <c r="H115" s="18">
        <v>0</v>
      </c>
      <c r="I115" s="18">
        <v>3484</v>
      </c>
      <c r="J115" s="18">
        <v>0</v>
      </c>
      <c r="K115" s="18">
        <v>3484</v>
      </c>
      <c r="L115" s="18">
        <v>0</v>
      </c>
      <c r="M115" s="19"/>
      <c r="N115" s="19"/>
      <c r="O115" s="19"/>
      <c r="P115" s="19"/>
      <c r="Q115" s="19"/>
      <c r="R115" s="19"/>
      <c r="S115" s="19"/>
      <c r="T115" s="19"/>
      <c r="U115" s="19"/>
      <c r="V115" s="15">
        <f t="shared" si="2"/>
        <v>3484</v>
      </c>
      <c r="W115" s="7">
        <f t="shared" si="3"/>
        <v>1</v>
      </c>
    </row>
    <row r="116" spans="1:23" ht="15.75" x14ac:dyDescent="0.3">
      <c r="A116" s="9">
        <v>115</v>
      </c>
      <c r="B116" s="9">
        <v>10069</v>
      </c>
      <c r="C116" s="9">
        <v>150122</v>
      </c>
      <c r="D116" s="9" t="s">
        <v>7</v>
      </c>
      <c r="E116" s="9" t="s">
        <v>9</v>
      </c>
      <c r="F116" s="17" t="s">
        <v>40</v>
      </c>
      <c r="G116" s="6" t="s">
        <v>11</v>
      </c>
      <c r="H116" s="18">
        <v>16696408</v>
      </c>
      <c r="I116" s="18">
        <v>20646860</v>
      </c>
      <c r="J116" s="18">
        <v>0</v>
      </c>
      <c r="K116" s="18">
        <v>0</v>
      </c>
      <c r="L116" s="18">
        <v>375000</v>
      </c>
      <c r="M116" s="19"/>
      <c r="N116" s="19"/>
      <c r="O116" s="19"/>
      <c r="P116" s="19"/>
      <c r="Q116" s="19"/>
      <c r="R116" s="19"/>
      <c r="S116" s="19"/>
      <c r="T116" s="19"/>
      <c r="U116" s="19"/>
      <c r="V116" s="15">
        <f t="shared" si="2"/>
        <v>375000</v>
      </c>
      <c r="W116" s="7">
        <f t="shared" si="3"/>
        <v>1.8162568061196715E-2</v>
      </c>
    </row>
    <row r="117" spans="1:23" ht="15.75" x14ac:dyDescent="0.3">
      <c r="A117" s="8">
        <v>116</v>
      </c>
      <c r="B117" s="9">
        <v>10069</v>
      </c>
      <c r="C117" s="9">
        <v>150122</v>
      </c>
      <c r="D117" s="9" t="s">
        <v>7</v>
      </c>
      <c r="E117" s="9" t="s">
        <v>9</v>
      </c>
      <c r="F117" s="17" t="s">
        <v>41</v>
      </c>
      <c r="G117" s="6" t="s">
        <v>11</v>
      </c>
      <c r="H117" s="18">
        <v>0</v>
      </c>
      <c r="I117" s="18">
        <v>310202</v>
      </c>
      <c r="J117" s="18">
        <v>0</v>
      </c>
      <c r="K117" s="18">
        <v>0</v>
      </c>
      <c r="L117" s="18">
        <v>272000</v>
      </c>
      <c r="M117" s="19"/>
      <c r="N117" s="19"/>
      <c r="O117" s="19"/>
      <c r="P117" s="19"/>
      <c r="Q117" s="19"/>
      <c r="R117" s="19"/>
      <c r="S117" s="19"/>
      <c r="T117" s="19"/>
      <c r="U117" s="19"/>
      <c r="V117" s="15">
        <f t="shared" si="2"/>
        <v>272000</v>
      </c>
      <c r="W117" s="7">
        <f t="shared" si="3"/>
        <v>0.87684798937466557</v>
      </c>
    </row>
    <row r="118" spans="1:23" ht="15.75" x14ac:dyDescent="0.3">
      <c r="A118" s="8">
        <v>117</v>
      </c>
      <c r="B118" s="9">
        <v>10069</v>
      </c>
      <c r="C118" s="9">
        <v>150122</v>
      </c>
      <c r="D118" s="9" t="s">
        <v>7</v>
      </c>
      <c r="E118" s="9" t="s">
        <v>9</v>
      </c>
      <c r="F118" s="17" t="s">
        <v>42</v>
      </c>
      <c r="G118" s="6" t="s">
        <v>11</v>
      </c>
      <c r="H118" s="18">
        <v>0</v>
      </c>
      <c r="I118" s="18">
        <v>1894486</v>
      </c>
      <c r="J118" s="18">
        <v>0</v>
      </c>
      <c r="K118" s="18">
        <v>67493</v>
      </c>
      <c r="L118" s="18">
        <v>44750</v>
      </c>
      <c r="M118" s="19"/>
      <c r="N118" s="19"/>
      <c r="O118" s="19"/>
      <c r="P118" s="19"/>
      <c r="Q118" s="19"/>
      <c r="R118" s="19"/>
      <c r="S118" s="19"/>
      <c r="T118" s="19"/>
      <c r="U118" s="19"/>
      <c r="V118" s="15">
        <f t="shared" si="2"/>
        <v>112243</v>
      </c>
      <c r="W118" s="7">
        <f t="shared" si="3"/>
        <v>5.9247204782722065E-2</v>
      </c>
    </row>
    <row r="119" spans="1:23" ht="15.75" x14ac:dyDescent="0.3">
      <c r="A119" s="8">
        <v>118</v>
      </c>
      <c r="B119" s="9">
        <v>10069</v>
      </c>
      <c r="C119" s="9">
        <v>150122</v>
      </c>
      <c r="D119" s="9" t="s">
        <v>7</v>
      </c>
      <c r="E119" s="9" t="s">
        <v>9</v>
      </c>
      <c r="F119" s="14" t="s">
        <v>157</v>
      </c>
      <c r="G119" s="6" t="s">
        <v>11</v>
      </c>
      <c r="H119" s="15">
        <v>77617294</v>
      </c>
      <c r="I119" s="15">
        <v>82358120</v>
      </c>
      <c r="J119" s="15">
        <v>6735005.1600000001</v>
      </c>
      <c r="K119" s="15">
        <v>6368829.8200000003</v>
      </c>
      <c r="L119" s="15">
        <v>5058010.47</v>
      </c>
      <c r="M119" s="19"/>
      <c r="N119" s="19"/>
      <c r="O119" s="19"/>
      <c r="P119" s="19"/>
      <c r="Q119" s="19"/>
      <c r="R119" s="19"/>
      <c r="S119" s="19"/>
      <c r="T119" s="19"/>
      <c r="U119" s="19"/>
      <c r="V119" s="15">
        <f t="shared" si="2"/>
        <v>18161845.449999999</v>
      </c>
      <c r="W119" s="7">
        <f t="shared" si="3"/>
        <v>0.22052282701450687</v>
      </c>
    </row>
    <row r="120" spans="1:23" ht="15.75" x14ac:dyDescent="0.3">
      <c r="A120" s="8">
        <v>119</v>
      </c>
      <c r="B120" s="9">
        <v>10069</v>
      </c>
      <c r="C120" s="9">
        <v>150122</v>
      </c>
      <c r="D120" s="9" t="s">
        <v>7</v>
      </c>
      <c r="E120" s="9" t="s">
        <v>9</v>
      </c>
      <c r="F120" s="16" t="s">
        <v>15</v>
      </c>
      <c r="G120" s="6" t="s">
        <v>11</v>
      </c>
      <c r="H120" s="15">
        <v>19060266</v>
      </c>
      <c r="I120" s="15">
        <v>18712828</v>
      </c>
      <c r="J120" s="15">
        <v>1301461.96</v>
      </c>
      <c r="K120" s="15">
        <v>1722343.65</v>
      </c>
      <c r="L120" s="15">
        <v>1094180.45</v>
      </c>
      <c r="M120" s="19"/>
      <c r="N120" s="19"/>
      <c r="O120" s="19"/>
      <c r="P120" s="19"/>
      <c r="Q120" s="19"/>
      <c r="R120" s="19"/>
      <c r="S120" s="19"/>
      <c r="T120" s="19"/>
      <c r="U120" s="19"/>
      <c r="V120" s="15">
        <f t="shared" si="2"/>
        <v>4117986.0599999996</v>
      </c>
      <c r="W120" s="7">
        <f t="shared" si="3"/>
        <v>0.22006219797456589</v>
      </c>
    </row>
    <row r="121" spans="1:23" ht="15.75" x14ac:dyDescent="0.3">
      <c r="A121" s="8">
        <v>120</v>
      </c>
      <c r="B121" s="9">
        <v>10069</v>
      </c>
      <c r="C121" s="9">
        <v>150122</v>
      </c>
      <c r="D121" s="9" t="s">
        <v>7</v>
      </c>
      <c r="E121" s="9" t="s">
        <v>9</v>
      </c>
      <c r="F121" s="17" t="s">
        <v>53</v>
      </c>
      <c r="G121" s="6" t="s">
        <v>11</v>
      </c>
      <c r="H121" s="18">
        <v>2689637</v>
      </c>
      <c r="I121" s="18">
        <v>2514659</v>
      </c>
      <c r="J121" s="18">
        <v>203742.24</v>
      </c>
      <c r="K121" s="18">
        <v>204055.04000000001</v>
      </c>
      <c r="L121" s="18">
        <v>206252.22999999998</v>
      </c>
      <c r="M121" s="19"/>
      <c r="N121" s="19"/>
      <c r="O121" s="19"/>
      <c r="P121" s="19"/>
      <c r="Q121" s="19"/>
      <c r="R121" s="19"/>
      <c r="S121" s="19"/>
      <c r="T121" s="19"/>
      <c r="U121" s="19"/>
      <c r="V121" s="15">
        <f t="shared" si="2"/>
        <v>614049.51</v>
      </c>
      <c r="W121" s="7">
        <f t="shared" si="3"/>
        <v>0.2441879833408824</v>
      </c>
    </row>
    <row r="122" spans="1:23" ht="15.75" x14ac:dyDescent="0.3">
      <c r="A122" s="9">
        <v>121</v>
      </c>
      <c r="B122" s="9">
        <v>10069</v>
      </c>
      <c r="C122" s="9">
        <v>150122</v>
      </c>
      <c r="D122" s="9" t="s">
        <v>7</v>
      </c>
      <c r="E122" s="9" t="s">
        <v>9</v>
      </c>
      <c r="F122" s="17" t="s">
        <v>54</v>
      </c>
      <c r="G122" s="6" t="s">
        <v>11</v>
      </c>
      <c r="H122" s="18">
        <v>867944</v>
      </c>
      <c r="I122" s="18">
        <v>867974</v>
      </c>
      <c r="J122" s="18">
        <v>20490</v>
      </c>
      <c r="K122" s="18">
        <v>20490</v>
      </c>
      <c r="L122" s="18">
        <v>21690</v>
      </c>
      <c r="M122" s="19"/>
      <c r="N122" s="19"/>
      <c r="O122" s="19"/>
      <c r="P122" s="19"/>
      <c r="Q122" s="19"/>
      <c r="R122" s="19"/>
      <c r="S122" s="19"/>
      <c r="T122" s="19"/>
      <c r="U122" s="19"/>
      <c r="V122" s="15">
        <f t="shared" si="2"/>
        <v>62670</v>
      </c>
      <c r="W122" s="7">
        <f t="shared" si="3"/>
        <v>7.2202623580890676E-2</v>
      </c>
    </row>
    <row r="123" spans="1:23" ht="15.75" x14ac:dyDescent="0.3">
      <c r="A123" s="8">
        <v>122</v>
      </c>
      <c r="B123" s="9">
        <v>10069</v>
      </c>
      <c r="C123" s="9">
        <v>150122</v>
      </c>
      <c r="D123" s="9" t="s">
        <v>7</v>
      </c>
      <c r="E123" s="9" t="s">
        <v>9</v>
      </c>
      <c r="F123" s="17" t="s">
        <v>55</v>
      </c>
      <c r="G123" s="6" t="s">
        <v>11</v>
      </c>
      <c r="H123" s="18">
        <v>10623955</v>
      </c>
      <c r="I123" s="18">
        <v>5138908</v>
      </c>
      <c r="J123" s="18">
        <v>419567.73</v>
      </c>
      <c r="K123" s="18">
        <v>438201.78</v>
      </c>
      <c r="L123" s="18">
        <v>451372.66000000003</v>
      </c>
      <c r="M123" s="19"/>
      <c r="N123" s="19"/>
      <c r="O123" s="19"/>
      <c r="P123" s="19"/>
      <c r="Q123" s="19"/>
      <c r="R123" s="19"/>
      <c r="S123" s="19"/>
      <c r="T123" s="19"/>
      <c r="U123" s="19"/>
      <c r="V123" s="15">
        <f t="shared" si="2"/>
        <v>1309142.17</v>
      </c>
      <c r="W123" s="7">
        <f t="shared" si="3"/>
        <v>0.25475104243936647</v>
      </c>
    </row>
    <row r="124" spans="1:23" ht="15.75" x14ac:dyDescent="0.3">
      <c r="A124" s="8">
        <v>123</v>
      </c>
      <c r="B124" s="9">
        <v>10069</v>
      </c>
      <c r="C124" s="9">
        <v>150122</v>
      </c>
      <c r="D124" s="9" t="s">
        <v>7</v>
      </c>
      <c r="E124" s="9" t="s">
        <v>9</v>
      </c>
      <c r="F124" s="17" t="s">
        <v>16</v>
      </c>
      <c r="G124" s="6" t="s">
        <v>11</v>
      </c>
      <c r="H124" s="18">
        <v>361452</v>
      </c>
      <c r="I124" s="18">
        <v>721717</v>
      </c>
      <c r="J124" s="18">
        <v>0</v>
      </c>
      <c r="K124" s="18">
        <v>0</v>
      </c>
      <c r="L124" s="18">
        <v>0</v>
      </c>
      <c r="M124" s="19"/>
      <c r="N124" s="19"/>
      <c r="O124" s="19"/>
      <c r="P124" s="19"/>
      <c r="Q124" s="19"/>
      <c r="R124" s="19"/>
      <c r="S124" s="19"/>
      <c r="T124" s="19"/>
      <c r="U124" s="19"/>
      <c r="V124" s="15">
        <f t="shared" si="2"/>
        <v>0</v>
      </c>
      <c r="W124" s="7">
        <f t="shared" si="3"/>
        <v>0</v>
      </c>
    </row>
    <row r="125" spans="1:23" ht="15.75" x14ac:dyDescent="0.3">
      <c r="A125" s="8">
        <v>124</v>
      </c>
      <c r="B125" s="9">
        <v>10069</v>
      </c>
      <c r="C125" s="9">
        <v>150122</v>
      </c>
      <c r="D125" s="9" t="s">
        <v>7</v>
      </c>
      <c r="E125" s="9" t="s">
        <v>9</v>
      </c>
      <c r="F125" s="17" t="s">
        <v>17</v>
      </c>
      <c r="G125" s="6" t="s">
        <v>11</v>
      </c>
      <c r="H125" s="18">
        <v>429549</v>
      </c>
      <c r="I125" s="18">
        <v>417581</v>
      </c>
      <c r="J125" s="18">
        <v>0</v>
      </c>
      <c r="K125" s="18">
        <v>0</v>
      </c>
      <c r="L125" s="18">
        <v>0</v>
      </c>
      <c r="M125" s="19"/>
      <c r="N125" s="19"/>
      <c r="O125" s="19"/>
      <c r="P125" s="19"/>
      <c r="Q125" s="19"/>
      <c r="R125" s="19"/>
      <c r="S125" s="19"/>
      <c r="T125" s="19"/>
      <c r="U125" s="19"/>
      <c r="V125" s="15">
        <f t="shared" si="2"/>
        <v>0</v>
      </c>
      <c r="W125" s="7">
        <f t="shared" si="3"/>
        <v>0</v>
      </c>
    </row>
    <row r="126" spans="1:23" ht="15.75" x14ac:dyDescent="0.3">
      <c r="A126" s="8">
        <v>125</v>
      </c>
      <c r="B126" s="9">
        <v>10069</v>
      </c>
      <c r="C126" s="9">
        <v>150122</v>
      </c>
      <c r="D126" s="9" t="s">
        <v>7</v>
      </c>
      <c r="E126" s="9" t="s">
        <v>9</v>
      </c>
      <c r="F126" s="17" t="s">
        <v>56</v>
      </c>
      <c r="G126" s="6" t="s">
        <v>11</v>
      </c>
      <c r="H126" s="18">
        <v>643404</v>
      </c>
      <c r="I126" s="18">
        <v>630928</v>
      </c>
      <c r="J126" s="18">
        <v>0</v>
      </c>
      <c r="K126" s="18">
        <v>561457.93999999994</v>
      </c>
      <c r="L126" s="18">
        <v>0</v>
      </c>
      <c r="M126" s="19"/>
      <c r="N126" s="19"/>
      <c r="O126" s="19"/>
      <c r="P126" s="19"/>
      <c r="Q126" s="19"/>
      <c r="R126" s="19"/>
      <c r="S126" s="19"/>
      <c r="T126" s="19"/>
      <c r="U126" s="19"/>
      <c r="V126" s="15">
        <f t="shared" si="2"/>
        <v>561457.93999999994</v>
      </c>
      <c r="W126" s="7">
        <f t="shared" si="3"/>
        <v>0.88989225394973748</v>
      </c>
    </row>
    <row r="127" spans="1:23" ht="15.75" x14ac:dyDescent="0.3">
      <c r="A127" s="8">
        <v>126</v>
      </c>
      <c r="B127" s="9">
        <v>10069</v>
      </c>
      <c r="C127" s="9">
        <v>150122</v>
      </c>
      <c r="D127" s="9" t="s">
        <v>7</v>
      </c>
      <c r="E127" s="9" t="s">
        <v>9</v>
      </c>
      <c r="F127" s="17" t="s">
        <v>18</v>
      </c>
      <c r="G127" s="6" t="s">
        <v>11</v>
      </c>
      <c r="H127" s="18">
        <v>313195</v>
      </c>
      <c r="I127" s="18">
        <v>506864</v>
      </c>
      <c r="J127" s="18">
        <v>0</v>
      </c>
      <c r="K127" s="18">
        <v>0</v>
      </c>
      <c r="L127" s="18">
        <v>0</v>
      </c>
      <c r="M127" s="19"/>
      <c r="N127" s="19"/>
      <c r="O127" s="19"/>
      <c r="P127" s="19"/>
      <c r="Q127" s="19"/>
      <c r="R127" s="19"/>
      <c r="S127" s="19"/>
      <c r="T127" s="19"/>
      <c r="U127" s="19"/>
      <c r="V127" s="15">
        <f t="shared" si="2"/>
        <v>0</v>
      </c>
      <c r="W127" s="7">
        <f t="shared" si="3"/>
        <v>0</v>
      </c>
    </row>
    <row r="128" spans="1:23" ht="15.75" x14ac:dyDescent="0.3">
      <c r="A128" s="9">
        <v>127</v>
      </c>
      <c r="B128" s="9">
        <v>10069</v>
      </c>
      <c r="C128" s="9">
        <v>150122</v>
      </c>
      <c r="D128" s="9" t="s">
        <v>7</v>
      </c>
      <c r="E128" s="9" t="s">
        <v>9</v>
      </c>
      <c r="F128" s="17" t="s">
        <v>158</v>
      </c>
      <c r="G128" s="6" t="s">
        <v>11</v>
      </c>
      <c r="H128" s="18">
        <v>71780</v>
      </c>
      <c r="I128" s="18">
        <v>68532</v>
      </c>
      <c r="J128" s="18">
        <v>0</v>
      </c>
      <c r="K128" s="18">
        <v>0</v>
      </c>
      <c r="L128" s="18">
        <v>0</v>
      </c>
      <c r="M128" s="19"/>
      <c r="N128" s="19"/>
      <c r="O128" s="19"/>
      <c r="P128" s="19"/>
      <c r="Q128" s="19"/>
      <c r="R128" s="19"/>
      <c r="S128" s="19"/>
      <c r="T128" s="19"/>
      <c r="U128" s="19"/>
      <c r="V128" s="15">
        <f t="shared" si="2"/>
        <v>0</v>
      </c>
      <c r="W128" s="7">
        <f t="shared" si="3"/>
        <v>0</v>
      </c>
    </row>
    <row r="129" spans="1:23" ht="15.75" x14ac:dyDescent="0.3">
      <c r="A129" s="8">
        <v>128</v>
      </c>
      <c r="B129" s="9">
        <v>10069</v>
      </c>
      <c r="C129" s="9">
        <v>150122</v>
      </c>
      <c r="D129" s="9" t="s">
        <v>7</v>
      </c>
      <c r="E129" s="9" t="s">
        <v>9</v>
      </c>
      <c r="F129" s="17" t="s">
        <v>57</v>
      </c>
      <c r="G129" s="6" t="s">
        <v>11</v>
      </c>
      <c r="H129" s="18">
        <v>481081</v>
      </c>
      <c r="I129" s="18">
        <v>630482</v>
      </c>
      <c r="J129" s="18">
        <v>198202.96000000002</v>
      </c>
      <c r="K129" s="18">
        <v>54096.39</v>
      </c>
      <c r="L129" s="18">
        <v>33603.79</v>
      </c>
      <c r="M129" s="19"/>
      <c r="N129" s="19"/>
      <c r="O129" s="19"/>
      <c r="P129" s="19"/>
      <c r="Q129" s="19"/>
      <c r="R129" s="19"/>
      <c r="S129" s="19"/>
      <c r="T129" s="19"/>
      <c r="U129" s="19"/>
      <c r="V129" s="15">
        <f t="shared" si="2"/>
        <v>285903.14</v>
      </c>
      <c r="W129" s="7">
        <f t="shared" si="3"/>
        <v>0.45346756925653708</v>
      </c>
    </row>
    <row r="130" spans="1:23" ht="15.75" x14ac:dyDescent="0.3">
      <c r="A130" s="8">
        <v>129</v>
      </c>
      <c r="B130" s="9">
        <v>10069</v>
      </c>
      <c r="C130" s="9">
        <v>150122</v>
      </c>
      <c r="D130" s="9" t="s">
        <v>7</v>
      </c>
      <c r="E130" s="9" t="s">
        <v>9</v>
      </c>
      <c r="F130" s="17" t="s">
        <v>58</v>
      </c>
      <c r="G130" s="6" t="s">
        <v>11</v>
      </c>
      <c r="H130" s="18">
        <v>27831</v>
      </c>
      <c r="I130" s="18">
        <v>27831</v>
      </c>
      <c r="J130" s="18">
        <v>0</v>
      </c>
      <c r="K130" s="18">
        <v>0</v>
      </c>
      <c r="L130" s="18">
        <v>0</v>
      </c>
      <c r="M130" s="19"/>
      <c r="N130" s="19"/>
      <c r="O130" s="19"/>
      <c r="P130" s="19"/>
      <c r="Q130" s="19"/>
      <c r="R130" s="19"/>
      <c r="S130" s="19"/>
      <c r="T130" s="19"/>
      <c r="U130" s="19"/>
      <c r="V130" s="15">
        <f t="shared" si="2"/>
        <v>0</v>
      </c>
      <c r="W130" s="7">
        <f t="shared" si="3"/>
        <v>0</v>
      </c>
    </row>
    <row r="131" spans="1:23" ht="15.75" x14ac:dyDescent="0.3">
      <c r="A131" s="8">
        <v>130</v>
      </c>
      <c r="B131" s="9">
        <v>10069</v>
      </c>
      <c r="C131" s="9">
        <v>150122</v>
      </c>
      <c r="D131" s="9" t="s">
        <v>7</v>
      </c>
      <c r="E131" s="9" t="s">
        <v>9</v>
      </c>
      <c r="F131" s="17" t="s">
        <v>59</v>
      </c>
      <c r="G131" s="6" t="s">
        <v>11</v>
      </c>
      <c r="H131" s="18">
        <v>1254463</v>
      </c>
      <c r="I131" s="18">
        <v>5891377</v>
      </c>
      <c r="J131" s="18">
        <v>394010.67</v>
      </c>
      <c r="K131" s="18">
        <v>389940</v>
      </c>
      <c r="L131" s="18">
        <v>330260</v>
      </c>
      <c r="M131" s="19"/>
      <c r="N131" s="19"/>
      <c r="O131" s="19"/>
      <c r="P131" s="19"/>
      <c r="Q131" s="19"/>
      <c r="R131" s="19"/>
      <c r="S131" s="19"/>
      <c r="T131" s="19"/>
      <c r="U131" s="19"/>
      <c r="V131" s="15">
        <f t="shared" ref="V131:V194" si="4">SUM(J131:U131)</f>
        <v>1114210.67</v>
      </c>
      <c r="W131" s="7">
        <f t="shared" ref="W131:W194" si="5">IFERROR(V131/I131,0)</f>
        <v>0.1891256780885012</v>
      </c>
    </row>
    <row r="132" spans="1:23" ht="15.75" x14ac:dyDescent="0.3">
      <c r="A132" s="8">
        <v>131</v>
      </c>
      <c r="B132" s="9">
        <v>10069</v>
      </c>
      <c r="C132" s="9">
        <v>150122</v>
      </c>
      <c r="D132" s="9" t="s">
        <v>7</v>
      </c>
      <c r="E132" s="9" t="s">
        <v>9</v>
      </c>
      <c r="F132" s="17" t="s">
        <v>159</v>
      </c>
      <c r="G132" s="6" t="s">
        <v>11</v>
      </c>
      <c r="H132" s="18">
        <v>739474</v>
      </c>
      <c r="I132" s="18">
        <v>739474</v>
      </c>
      <c r="J132" s="18">
        <v>0</v>
      </c>
      <c r="K132" s="18">
        <v>0</v>
      </c>
      <c r="L132" s="18">
        <v>0</v>
      </c>
      <c r="M132" s="19"/>
      <c r="N132" s="19"/>
      <c r="O132" s="19"/>
      <c r="P132" s="19"/>
      <c r="Q132" s="19"/>
      <c r="R132" s="19"/>
      <c r="S132" s="19"/>
      <c r="T132" s="19"/>
      <c r="U132" s="19"/>
      <c r="V132" s="15">
        <f t="shared" si="4"/>
        <v>0</v>
      </c>
      <c r="W132" s="7">
        <f t="shared" si="5"/>
        <v>0</v>
      </c>
    </row>
    <row r="133" spans="1:23" ht="15.75" x14ac:dyDescent="0.3">
      <c r="A133" s="8">
        <v>132</v>
      </c>
      <c r="B133" s="9">
        <v>10069</v>
      </c>
      <c r="C133" s="9">
        <v>150122</v>
      </c>
      <c r="D133" s="9" t="s">
        <v>7</v>
      </c>
      <c r="E133" s="9" t="s">
        <v>9</v>
      </c>
      <c r="F133" s="17" t="s">
        <v>62</v>
      </c>
      <c r="G133" s="6" t="s">
        <v>11</v>
      </c>
      <c r="H133" s="18">
        <v>556501</v>
      </c>
      <c r="I133" s="18">
        <v>556501</v>
      </c>
      <c r="J133" s="18">
        <v>65448.36</v>
      </c>
      <c r="K133" s="18">
        <v>54102.5</v>
      </c>
      <c r="L133" s="18">
        <v>51001.77</v>
      </c>
      <c r="M133" s="19"/>
      <c r="N133" s="19"/>
      <c r="O133" s="19"/>
      <c r="P133" s="19"/>
      <c r="Q133" s="19"/>
      <c r="R133" s="19"/>
      <c r="S133" s="19"/>
      <c r="T133" s="19"/>
      <c r="U133" s="19"/>
      <c r="V133" s="15">
        <f t="shared" si="4"/>
        <v>170552.63</v>
      </c>
      <c r="W133" s="7">
        <f t="shared" si="5"/>
        <v>0.30647317794577189</v>
      </c>
    </row>
    <row r="134" spans="1:23" ht="15.75" x14ac:dyDescent="0.3">
      <c r="A134" s="9">
        <v>133</v>
      </c>
      <c r="B134" s="9">
        <v>10069</v>
      </c>
      <c r="C134" s="9">
        <v>150122</v>
      </c>
      <c r="D134" s="9" t="s">
        <v>7</v>
      </c>
      <c r="E134" s="9" t="s">
        <v>9</v>
      </c>
      <c r="F134" s="16" t="s">
        <v>19</v>
      </c>
      <c r="G134" s="6" t="s">
        <v>11</v>
      </c>
      <c r="H134" s="15">
        <v>154100</v>
      </c>
      <c r="I134" s="15">
        <v>154100</v>
      </c>
      <c r="J134" s="15">
        <v>6232.89</v>
      </c>
      <c r="K134" s="15">
        <v>6141.23</v>
      </c>
      <c r="L134" s="15">
        <v>6141.23</v>
      </c>
      <c r="M134" s="19"/>
      <c r="N134" s="19"/>
      <c r="O134" s="19"/>
      <c r="P134" s="19"/>
      <c r="Q134" s="19"/>
      <c r="R134" s="19"/>
      <c r="S134" s="19"/>
      <c r="T134" s="19"/>
      <c r="U134" s="19"/>
      <c r="V134" s="15">
        <f t="shared" si="4"/>
        <v>18515.349999999999</v>
      </c>
      <c r="W134" s="7">
        <f t="shared" si="5"/>
        <v>0.12015152498377676</v>
      </c>
    </row>
    <row r="135" spans="1:23" ht="15.75" x14ac:dyDescent="0.3">
      <c r="A135" s="8">
        <v>134</v>
      </c>
      <c r="B135" s="9">
        <v>10069</v>
      </c>
      <c r="C135" s="9">
        <v>150122</v>
      </c>
      <c r="D135" s="9" t="s">
        <v>7</v>
      </c>
      <c r="E135" s="9" t="s">
        <v>9</v>
      </c>
      <c r="F135" s="17" t="s">
        <v>66</v>
      </c>
      <c r="G135" s="6" t="s">
        <v>11</v>
      </c>
      <c r="H135" s="18">
        <v>50000</v>
      </c>
      <c r="I135" s="18">
        <v>75610</v>
      </c>
      <c r="J135" s="18">
        <v>6232.89</v>
      </c>
      <c r="K135" s="18">
        <v>6141.23</v>
      </c>
      <c r="L135" s="18">
        <v>6141.23</v>
      </c>
      <c r="M135" s="19"/>
      <c r="N135" s="19"/>
      <c r="O135" s="19"/>
      <c r="P135" s="19"/>
      <c r="Q135" s="19"/>
      <c r="R135" s="19"/>
      <c r="S135" s="19"/>
      <c r="T135" s="19"/>
      <c r="U135" s="19"/>
      <c r="V135" s="15">
        <f t="shared" si="4"/>
        <v>18515.349999999999</v>
      </c>
      <c r="W135" s="7">
        <f t="shared" si="5"/>
        <v>0.24487964554953046</v>
      </c>
    </row>
    <row r="136" spans="1:23" ht="15.75" x14ac:dyDescent="0.3">
      <c r="A136" s="8">
        <v>135</v>
      </c>
      <c r="B136" s="9">
        <v>10069</v>
      </c>
      <c r="C136" s="9">
        <v>150122</v>
      </c>
      <c r="D136" s="9" t="s">
        <v>7</v>
      </c>
      <c r="E136" s="9" t="s">
        <v>9</v>
      </c>
      <c r="F136" s="17" t="s">
        <v>68</v>
      </c>
      <c r="G136" s="6" t="s">
        <v>11</v>
      </c>
      <c r="H136" s="18">
        <v>104100</v>
      </c>
      <c r="I136" s="18">
        <v>78490</v>
      </c>
      <c r="J136" s="18">
        <v>0</v>
      </c>
      <c r="K136" s="18">
        <v>0</v>
      </c>
      <c r="L136" s="18">
        <v>0</v>
      </c>
      <c r="M136" s="19"/>
      <c r="N136" s="19"/>
      <c r="O136" s="19"/>
      <c r="P136" s="19"/>
      <c r="Q136" s="19"/>
      <c r="R136" s="19"/>
      <c r="S136" s="19"/>
      <c r="T136" s="19"/>
      <c r="U136" s="19"/>
      <c r="V136" s="15">
        <f t="shared" si="4"/>
        <v>0</v>
      </c>
      <c r="W136" s="7">
        <f t="shared" si="5"/>
        <v>0</v>
      </c>
    </row>
    <row r="137" spans="1:23" ht="15.75" x14ac:dyDescent="0.3">
      <c r="A137" s="8">
        <v>136</v>
      </c>
      <c r="B137" s="9">
        <v>10069</v>
      </c>
      <c r="C137" s="9">
        <v>150122</v>
      </c>
      <c r="D137" s="9" t="s">
        <v>7</v>
      </c>
      <c r="E137" s="9" t="s">
        <v>9</v>
      </c>
      <c r="F137" s="16" t="s">
        <v>22</v>
      </c>
      <c r="G137" s="6" t="s">
        <v>11</v>
      </c>
      <c r="H137" s="15">
        <v>58318928</v>
      </c>
      <c r="I137" s="15">
        <v>63378838</v>
      </c>
      <c r="J137" s="15">
        <v>5414916.3099999996</v>
      </c>
      <c r="K137" s="15">
        <v>4621064.9400000004</v>
      </c>
      <c r="L137" s="15">
        <v>3940588.790000001</v>
      </c>
      <c r="M137" s="19"/>
      <c r="N137" s="19"/>
      <c r="O137" s="19"/>
      <c r="P137" s="19"/>
      <c r="Q137" s="19"/>
      <c r="R137" s="19"/>
      <c r="S137" s="19"/>
      <c r="T137" s="19"/>
      <c r="U137" s="19"/>
      <c r="V137" s="15">
        <f t="shared" si="4"/>
        <v>13976570.040000001</v>
      </c>
      <c r="W137" s="7">
        <f t="shared" si="5"/>
        <v>0.22052423933679569</v>
      </c>
    </row>
    <row r="138" spans="1:23" ht="15.75" x14ac:dyDescent="0.3">
      <c r="A138" s="8">
        <v>137</v>
      </c>
      <c r="B138" s="9">
        <v>10069</v>
      </c>
      <c r="C138" s="9">
        <v>150122</v>
      </c>
      <c r="D138" s="9" t="s">
        <v>7</v>
      </c>
      <c r="E138" s="9" t="s">
        <v>9</v>
      </c>
      <c r="F138" s="17" t="s">
        <v>23</v>
      </c>
      <c r="G138" s="6" t="s">
        <v>11</v>
      </c>
      <c r="H138" s="18">
        <v>52000</v>
      </c>
      <c r="I138" s="18">
        <v>239115</v>
      </c>
      <c r="J138" s="18">
        <v>9217</v>
      </c>
      <c r="K138" s="18">
        <v>14704.619999999999</v>
      </c>
      <c r="L138" s="18">
        <v>21335.800000000003</v>
      </c>
      <c r="M138" s="19"/>
      <c r="N138" s="19"/>
      <c r="O138" s="19"/>
      <c r="P138" s="19"/>
      <c r="Q138" s="19"/>
      <c r="R138" s="19"/>
      <c r="S138" s="19"/>
      <c r="T138" s="19"/>
      <c r="U138" s="19"/>
      <c r="V138" s="15">
        <f t="shared" si="4"/>
        <v>45257.42</v>
      </c>
      <c r="W138" s="7">
        <f t="shared" si="5"/>
        <v>0.18927051836982203</v>
      </c>
    </row>
    <row r="139" spans="1:23" ht="15.75" x14ac:dyDescent="0.3">
      <c r="A139" s="8">
        <v>138</v>
      </c>
      <c r="B139" s="9">
        <v>10069</v>
      </c>
      <c r="C139" s="9">
        <v>150122</v>
      </c>
      <c r="D139" s="9" t="s">
        <v>7</v>
      </c>
      <c r="E139" s="9" t="s">
        <v>9</v>
      </c>
      <c r="F139" s="17" t="s">
        <v>69</v>
      </c>
      <c r="G139" s="6" t="s">
        <v>11</v>
      </c>
      <c r="H139" s="18">
        <v>30000</v>
      </c>
      <c r="I139" s="18">
        <v>50808</v>
      </c>
      <c r="J139" s="18">
        <v>0</v>
      </c>
      <c r="K139" s="18">
        <v>0</v>
      </c>
      <c r="L139" s="18">
        <v>15038.25</v>
      </c>
      <c r="M139" s="19"/>
      <c r="N139" s="19"/>
      <c r="O139" s="19"/>
      <c r="P139" s="19"/>
      <c r="Q139" s="19"/>
      <c r="R139" s="19"/>
      <c r="S139" s="19"/>
      <c r="T139" s="19"/>
      <c r="U139" s="19"/>
      <c r="V139" s="15">
        <f t="shared" si="4"/>
        <v>15038.25</v>
      </c>
      <c r="W139" s="7">
        <f t="shared" si="5"/>
        <v>0.29598193197921585</v>
      </c>
    </row>
    <row r="140" spans="1:23" ht="15.75" x14ac:dyDescent="0.3">
      <c r="A140" s="9">
        <v>139</v>
      </c>
      <c r="B140" s="9">
        <v>10069</v>
      </c>
      <c r="C140" s="9">
        <v>150122</v>
      </c>
      <c r="D140" s="9" t="s">
        <v>7</v>
      </c>
      <c r="E140" s="9" t="s">
        <v>9</v>
      </c>
      <c r="F140" s="17" t="s">
        <v>70</v>
      </c>
      <c r="G140" s="6" t="s">
        <v>11</v>
      </c>
      <c r="H140" s="18">
        <v>10000</v>
      </c>
      <c r="I140" s="18">
        <v>237194</v>
      </c>
      <c r="J140" s="18">
        <v>50</v>
      </c>
      <c r="K140" s="18">
        <v>0</v>
      </c>
      <c r="L140" s="18">
        <v>8760.4</v>
      </c>
      <c r="M140" s="19"/>
      <c r="N140" s="19"/>
      <c r="O140" s="19"/>
      <c r="P140" s="19"/>
      <c r="Q140" s="19"/>
      <c r="R140" s="19"/>
      <c r="S140" s="19"/>
      <c r="T140" s="19"/>
      <c r="U140" s="19"/>
      <c r="V140" s="15">
        <f t="shared" si="4"/>
        <v>8810.4</v>
      </c>
      <c r="W140" s="7">
        <f t="shared" si="5"/>
        <v>3.7144278523065503E-2</v>
      </c>
    </row>
    <row r="141" spans="1:23" ht="15.75" x14ac:dyDescent="0.3">
      <c r="A141" s="8">
        <v>140</v>
      </c>
      <c r="B141" s="9">
        <v>10069</v>
      </c>
      <c r="C141" s="9">
        <v>150122</v>
      </c>
      <c r="D141" s="9" t="s">
        <v>7</v>
      </c>
      <c r="E141" s="9" t="s">
        <v>9</v>
      </c>
      <c r="F141" s="17" t="s">
        <v>72</v>
      </c>
      <c r="G141" s="6" t="s">
        <v>11</v>
      </c>
      <c r="H141" s="18">
        <v>10000</v>
      </c>
      <c r="I141" s="18">
        <v>800</v>
      </c>
      <c r="J141" s="18">
        <v>0</v>
      </c>
      <c r="K141" s="18">
        <v>0</v>
      </c>
      <c r="L141" s="18">
        <v>800</v>
      </c>
      <c r="M141" s="19"/>
      <c r="N141" s="19"/>
      <c r="O141" s="19"/>
      <c r="P141" s="19"/>
      <c r="Q141" s="19"/>
      <c r="R141" s="19"/>
      <c r="S141" s="19"/>
      <c r="T141" s="19"/>
      <c r="U141" s="19"/>
      <c r="V141" s="15">
        <f t="shared" si="4"/>
        <v>800</v>
      </c>
      <c r="W141" s="7">
        <f t="shared" si="5"/>
        <v>1</v>
      </c>
    </row>
    <row r="142" spans="1:23" ht="15.75" x14ac:dyDescent="0.3">
      <c r="A142" s="8">
        <v>141</v>
      </c>
      <c r="B142" s="9">
        <v>10069</v>
      </c>
      <c r="C142" s="9">
        <v>150122</v>
      </c>
      <c r="D142" s="9" t="s">
        <v>7</v>
      </c>
      <c r="E142" s="9" t="s">
        <v>9</v>
      </c>
      <c r="F142" s="17" t="s">
        <v>73</v>
      </c>
      <c r="G142" s="6" t="s">
        <v>11</v>
      </c>
      <c r="H142" s="18">
        <v>554400</v>
      </c>
      <c r="I142" s="18">
        <v>1060653</v>
      </c>
      <c r="J142" s="18">
        <v>0</v>
      </c>
      <c r="K142" s="18">
        <v>0</v>
      </c>
      <c r="L142" s="18">
        <v>0</v>
      </c>
      <c r="M142" s="19"/>
      <c r="N142" s="19"/>
      <c r="O142" s="19"/>
      <c r="P142" s="19"/>
      <c r="Q142" s="19"/>
      <c r="R142" s="19"/>
      <c r="S142" s="19"/>
      <c r="T142" s="19"/>
      <c r="U142" s="19"/>
      <c r="V142" s="15">
        <f t="shared" si="4"/>
        <v>0</v>
      </c>
      <c r="W142" s="7">
        <f t="shared" si="5"/>
        <v>0</v>
      </c>
    </row>
    <row r="143" spans="1:23" ht="15.75" x14ac:dyDescent="0.3">
      <c r="A143" s="8">
        <v>142</v>
      </c>
      <c r="B143" s="9">
        <v>10069</v>
      </c>
      <c r="C143" s="9">
        <v>150122</v>
      </c>
      <c r="D143" s="9" t="s">
        <v>7</v>
      </c>
      <c r="E143" s="9" t="s">
        <v>9</v>
      </c>
      <c r="F143" s="17" t="s">
        <v>74</v>
      </c>
      <c r="G143" s="6" t="s">
        <v>11</v>
      </c>
      <c r="H143" s="18">
        <v>80000</v>
      </c>
      <c r="I143" s="18">
        <v>80000</v>
      </c>
      <c r="J143" s="18">
        <v>0</v>
      </c>
      <c r="K143" s="18">
        <v>0</v>
      </c>
      <c r="L143" s="18">
        <v>0</v>
      </c>
      <c r="M143" s="19"/>
      <c r="N143" s="19"/>
      <c r="O143" s="19"/>
      <c r="P143" s="19"/>
      <c r="Q143" s="19"/>
      <c r="R143" s="19"/>
      <c r="S143" s="19"/>
      <c r="T143" s="19"/>
      <c r="U143" s="19"/>
      <c r="V143" s="15">
        <f t="shared" si="4"/>
        <v>0</v>
      </c>
      <c r="W143" s="7">
        <f t="shared" si="5"/>
        <v>0</v>
      </c>
    </row>
    <row r="144" spans="1:23" ht="15.75" x14ac:dyDescent="0.3">
      <c r="A144" s="8">
        <v>143</v>
      </c>
      <c r="B144" s="9">
        <v>10069</v>
      </c>
      <c r="C144" s="9">
        <v>150122</v>
      </c>
      <c r="D144" s="9" t="s">
        <v>7</v>
      </c>
      <c r="E144" s="9" t="s">
        <v>9</v>
      </c>
      <c r="F144" s="17" t="s">
        <v>75</v>
      </c>
      <c r="G144" s="6" t="s">
        <v>11</v>
      </c>
      <c r="H144" s="18">
        <v>100000</v>
      </c>
      <c r="I144" s="18">
        <v>54775</v>
      </c>
      <c r="J144" s="18">
        <v>0</v>
      </c>
      <c r="K144" s="18">
        <v>0</v>
      </c>
      <c r="L144" s="18">
        <v>0</v>
      </c>
      <c r="M144" s="19"/>
      <c r="N144" s="19"/>
      <c r="O144" s="19"/>
      <c r="P144" s="19"/>
      <c r="Q144" s="19"/>
      <c r="R144" s="19"/>
      <c r="S144" s="19"/>
      <c r="T144" s="19"/>
      <c r="U144" s="19"/>
      <c r="V144" s="15">
        <f t="shared" si="4"/>
        <v>0</v>
      </c>
      <c r="W144" s="7">
        <f t="shared" si="5"/>
        <v>0</v>
      </c>
    </row>
    <row r="145" spans="1:23" ht="15.75" x14ac:dyDescent="0.3">
      <c r="A145" s="8">
        <v>144</v>
      </c>
      <c r="B145" s="9">
        <v>10069</v>
      </c>
      <c r="C145" s="9">
        <v>150122</v>
      </c>
      <c r="D145" s="9" t="s">
        <v>7</v>
      </c>
      <c r="E145" s="9" t="s">
        <v>9</v>
      </c>
      <c r="F145" s="17" t="s">
        <v>76</v>
      </c>
      <c r="G145" s="6" t="s">
        <v>11</v>
      </c>
      <c r="H145" s="18">
        <v>78000</v>
      </c>
      <c r="I145" s="18">
        <v>53570</v>
      </c>
      <c r="J145" s="18">
        <v>360</v>
      </c>
      <c r="K145" s="18">
        <v>4333.91</v>
      </c>
      <c r="L145" s="18">
        <v>8452.17</v>
      </c>
      <c r="M145" s="19"/>
      <c r="N145" s="19"/>
      <c r="O145" s="19"/>
      <c r="P145" s="19"/>
      <c r="Q145" s="19"/>
      <c r="R145" s="19"/>
      <c r="S145" s="19"/>
      <c r="T145" s="19"/>
      <c r="U145" s="19"/>
      <c r="V145" s="15">
        <f t="shared" si="4"/>
        <v>13146.08</v>
      </c>
      <c r="W145" s="7">
        <f t="shared" si="5"/>
        <v>0.24540003733432891</v>
      </c>
    </row>
    <row r="146" spans="1:23" ht="15.75" x14ac:dyDescent="0.3">
      <c r="A146" s="9">
        <v>145</v>
      </c>
      <c r="B146" s="9">
        <v>10069</v>
      </c>
      <c r="C146" s="9">
        <v>150122</v>
      </c>
      <c r="D146" s="9" t="s">
        <v>7</v>
      </c>
      <c r="E146" s="9" t="s">
        <v>9</v>
      </c>
      <c r="F146" s="17" t="s">
        <v>24</v>
      </c>
      <c r="G146" s="6" t="s">
        <v>11</v>
      </c>
      <c r="H146" s="18">
        <v>240000</v>
      </c>
      <c r="I146" s="18">
        <v>156516</v>
      </c>
      <c r="J146" s="18">
        <v>3980</v>
      </c>
      <c r="K146" s="18">
        <v>3307.96</v>
      </c>
      <c r="L146" s="18">
        <v>3104.9700000000003</v>
      </c>
      <c r="M146" s="19"/>
      <c r="N146" s="19"/>
      <c r="O146" s="19"/>
      <c r="P146" s="19"/>
      <c r="Q146" s="19"/>
      <c r="R146" s="19"/>
      <c r="S146" s="19"/>
      <c r="T146" s="19"/>
      <c r="U146" s="19"/>
      <c r="V146" s="15">
        <f t="shared" si="4"/>
        <v>10392.93</v>
      </c>
      <c r="W146" s="7">
        <f t="shared" si="5"/>
        <v>6.6401709729356745E-2</v>
      </c>
    </row>
    <row r="147" spans="1:23" ht="15.75" x14ac:dyDescent="0.3">
      <c r="A147" s="8">
        <v>146</v>
      </c>
      <c r="B147" s="9">
        <v>10069</v>
      </c>
      <c r="C147" s="9">
        <v>150122</v>
      </c>
      <c r="D147" s="9" t="s">
        <v>7</v>
      </c>
      <c r="E147" s="9" t="s">
        <v>9</v>
      </c>
      <c r="F147" s="17" t="s">
        <v>77</v>
      </c>
      <c r="G147" s="6" t="s">
        <v>11</v>
      </c>
      <c r="H147" s="18">
        <v>8000</v>
      </c>
      <c r="I147" s="18">
        <v>8000</v>
      </c>
      <c r="J147" s="18">
        <v>0</v>
      </c>
      <c r="K147" s="18">
        <v>0</v>
      </c>
      <c r="L147" s="18">
        <v>0</v>
      </c>
      <c r="M147" s="19"/>
      <c r="N147" s="19"/>
      <c r="O147" s="19"/>
      <c r="P147" s="19"/>
      <c r="Q147" s="19"/>
      <c r="R147" s="19"/>
      <c r="S147" s="19"/>
      <c r="T147" s="19"/>
      <c r="U147" s="19"/>
      <c r="V147" s="15">
        <f t="shared" si="4"/>
        <v>0</v>
      </c>
      <c r="W147" s="7">
        <f t="shared" si="5"/>
        <v>0</v>
      </c>
    </row>
    <row r="148" spans="1:23" ht="15.75" x14ac:dyDescent="0.3">
      <c r="A148" s="8">
        <v>147</v>
      </c>
      <c r="B148" s="9">
        <v>10069</v>
      </c>
      <c r="C148" s="9">
        <v>150122</v>
      </c>
      <c r="D148" s="9" t="s">
        <v>7</v>
      </c>
      <c r="E148" s="9" t="s">
        <v>9</v>
      </c>
      <c r="F148" s="17" t="s">
        <v>25</v>
      </c>
      <c r="G148" s="6" t="s">
        <v>11</v>
      </c>
      <c r="H148" s="18">
        <v>148000</v>
      </c>
      <c r="I148" s="18">
        <v>77442</v>
      </c>
      <c r="J148" s="18">
        <v>340</v>
      </c>
      <c r="K148" s="18">
        <v>114.6</v>
      </c>
      <c r="L148" s="18">
        <v>7333.57</v>
      </c>
      <c r="M148" s="19"/>
      <c r="N148" s="19"/>
      <c r="O148" s="19"/>
      <c r="P148" s="19"/>
      <c r="Q148" s="19"/>
      <c r="R148" s="19"/>
      <c r="S148" s="19"/>
      <c r="T148" s="19"/>
      <c r="U148" s="19"/>
      <c r="V148" s="15">
        <f t="shared" si="4"/>
        <v>7788.17</v>
      </c>
      <c r="W148" s="7">
        <f t="shared" si="5"/>
        <v>0.10056777975775419</v>
      </c>
    </row>
    <row r="149" spans="1:23" ht="15.75" x14ac:dyDescent="0.3">
      <c r="A149" s="8">
        <v>148</v>
      </c>
      <c r="B149" s="9">
        <v>10069</v>
      </c>
      <c r="C149" s="9">
        <v>150122</v>
      </c>
      <c r="D149" s="9" t="s">
        <v>7</v>
      </c>
      <c r="E149" s="9" t="s">
        <v>9</v>
      </c>
      <c r="F149" s="17" t="s">
        <v>78</v>
      </c>
      <c r="G149" s="6" t="s">
        <v>11</v>
      </c>
      <c r="H149" s="18">
        <v>0</v>
      </c>
      <c r="I149" s="18">
        <v>750</v>
      </c>
      <c r="J149" s="18">
        <v>0</v>
      </c>
      <c r="K149" s="18">
        <v>0</v>
      </c>
      <c r="L149" s="18">
        <v>750</v>
      </c>
      <c r="M149" s="19"/>
      <c r="N149" s="19"/>
      <c r="O149" s="19"/>
      <c r="P149" s="19"/>
      <c r="Q149" s="19"/>
      <c r="R149" s="19"/>
      <c r="S149" s="19"/>
      <c r="T149" s="19"/>
      <c r="U149" s="19"/>
      <c r="V149" s="15">
        <f t="shared" si="4"/>
        <v>750</v>
      </c>
      <c r="W149" s="7">
        <f t="shared" si="5"/>
        <v>1</v>
      </c>
    </row>
    <row r="150" spans="1:23" ht="15.75" x14ac:dyDescent="0.3">
      <c r="A150" s="8">
        <v>149</v>
      </c>
      <c r="B150" s="9">
        <v>10069</v>
      </c>
      <c r="C150" s="9">
        <v>150122</v>
      </c>
      <c r="D150" s="9" t="s">
        <v>7</v>
      </c>
      <c r="E150" s="9" t="s">
        <v>9</v>
      </c>
      <c r="F150" s="17" t="s">
        <v>79</v>
      </c>
      <c r="G150" s="6" t="s">
        <v>11</v>
      </c>
      <c r="H150" s="18">
        <v>0</v>
      </c>
      <c r="I150" s="18">
        <v>6083</v>
      </c>
      <c r="J150" s="18">
        <v>130</v>
      </c>
      <c r="K150" s="18">
        <v>0</v>
      </c>
      <c r="L150" s="18">
        <v>65</v>
      </c>
      <c r="M150" s="19"/>
      <c r="N150" s="19"/>
      <c r="O150" s="19"/>
      <c r="P150" s="19"/>
      <c r="Q150" s="19"/>
      <c r="R150" s="19"/>
      <c r="S150" s="19"/>
      <c r="T150" s="19"/>
      <c r="U150" s="19"/>
      <c r="V150" s="15">
        <f t="shared" si="4"/>
        <v>195</v>
      </c>
      <c r="W150" s="7">
        <f t="shared" si="5"/>
        <v>3.2056551043892816E-2</v>
      </c>
    </row>
    <row r="151" spans="1:23" ht="15.75" x14ac:dyDescent="0.3">
      <c r="A151" s="8">
        <v>150</v>
      </c>
      <c r="B151" s="9">
        <v>10069</v>
      </c>
      <c r="C151" s="9">
        <v>150122</v>
      </c>
      <c r="D151" s="9" t="s">
        <v>7</v>
      </c>
      <c r="E151" s="9" t="s">
        <v>9</v>
      </c>
      <c r="F151" s="17" t="s">
        <v>80</v>
      </c>
      <c r="G151" s="6" t="s">
        <v>11</v>
      </c>
      <c r="H151" s="18">
        <v>4000</v>
      </c>
      <c r="I151" s="18">
        <v>11940</v>
      </c>
      <c r="J151" s="18">
        <v>0</v>
      </c>
      <c r="K151" s="18">
        <v>0</v>
      </c>
      <c r="L151" s="18">
        <v>0</v>
      </c>
      <c r="M151" s="19"/>
      <c r="N151" s="19"/>
      <c r="O151" s="19"/>
      <c r="P151" s="19"/>
      <c r="Q151" s="19"/>
      <c r="R151" s="19"/>
      <c r="S151" s="19"/>
      <c r="T151" s="19"/>
      <c r="U151" s="19"/>
      <c r="V151" s="15">
        <f t="shared" si="4"/>
        <v>0</v>
      </c>
      <c r="W151" s="7">
        <f t="shared" si="5"/>
        <v>0</v>
      </c>
    </row>
    <row r="152" spans="1:23" ht="15.75" x14ac:dyDescent="0.3">
      <c r="A152" s="9">
        <v>151</v>
      </c>
      <c r="B152" s="9">
        <v>10069</v>
      </c>
      <c r="C152" s="9">
        <v>150122</v>
      </c>
      <c r="D152" s="9" t="s">
        <v>7</v>
      </c>
      <c r="E152" s="9" t="s">
        <v>9</v>
      </c>
      <c r="F152" s="17" t="s">
        <v>81</v>
      </c>
      <c r="G152" s="6" t="s">
        <v>11</v>
      </c>
      <c r="H152" s="18">
        <v>0</v>
      </c>
      <c r="I152" s="18">
        <v>550</v>
      </c>
      <c r="J152" s="18">
        <v>0</v>
      </c>
      <c r="K152" s="18">
        <v>0</v>
      </c>
      <c r="L152" s="18">
        <v>0</v>
      </c>
      <c r="M152" s="19"/>
      <c r="N152" s="19"/>
      <c r="O152" s="19"/>
      <c r="P152" s="19"/>
      <c r="Q152" s="19"/>
      <c r="R152" s="19"/>
      <c r="S152" s="19"/>
      <c r="T152" s="19"/>
      <c r="U152" s="19"/>
      <c r="V152" s="15">
        <f t="shared" si="4"/>
        <v>0</v>
      </c>
      <c r="W152" s="7">
        <f t="shared" si="5"/>
        <v>0</v>
      </c>
    </row>
    <row r="153" spans="1:23" ht="15.75" x14ac:dyDescent="0.3">
      <c r="A153" s="8">
        <v>152</v>
      </c>
      <c r="B153" s="9">
        <v>10069</v>
      </c>
      <c r="C153" s="9">
        <v>150122</v>
      </c>
      <c r="D153" s="9" t="s">
        <v>7</v>
      </c>
      <c r="E153" s="9" t="s">
        <v>9</v>
      </c>
      <c r="F153" s="17" t="s">
        <v>82</v>
      </c>
      <c r="G153" s="6" t="s">
        <v>11</v>
      </c>
      <c r="H153" s="18">
        <v>202000</v>
      </c>
      <c r="I153" s="18">
        <v>269500</v>
      </c>
      <c r="J153" s="18">
        <v>0</v>
      </c>
      <c r="K153" s="18">
        <v>17500</v>
      </c>
      <c r="L153" s="18">
        <v>23500</v>
      </c>
      <c r="M153" s="19"/>
      <c r="N153" s="19"/>
      <c r="O153" s="19"/>
      <c r="P153" s="19"/>
      <c r="Q153" s="19"/>
      <c r="R153" s="19"/>
      <c r="S153" s="19"/>
      <c r="T153" s="19"/>
      <c r="U153" s="19"/>
      <c r="V153" s="15">
        <f t="shared" si="4"/>
        <v>41000</v>
      </c>
      <c r="W153" s="7">
        <f t="shared" si="5"/>
        <v>0.15213358070500926</v>
      </c>
    </row>
    <row r="154" spans="1:23" ht="15.75" x14ac:dyDescent="0.3">
      <c r="A154" s="8">
        <v>153</v>
      </c>
      <c r="B154" s="9">
        <v>10069</v>
      </c>
      <c r="C154" s="9">
        <v>150122</v>
      </c>
      <c r="D154" s="9" t="s">
        <v>7</v>
      </c>
      <c r="E154" s="9" t="s">
        <v>9</v>
      </c>
      <c r="F154" s="17" t="s">
        <v>26</v>
      </c>
      <c r="G154" s="6" t="s">
        <v>11</v>
      </c>
      <c r="H154" s="18">
        <v>30000</v>
      </c>
      <c r="I154" s="18">
        <v>49000</v>
      </c>
      <c r="J154" s="18">
        <v>0</v>
      </c>
      <c r="K154" s="18">
        <v>0</v>
      </c>
      <c r="L154" s="18">
        <v>13503.92</v>
      </c>
      <c r="M154" s="19"/>
      <c r="N154" s="19"/>
      <c r="O154" s="19"/>
      <c r="P154" s="19"/>
      <c r="Q154" s="19"/>
      <c r="R154" s="19"/>
      <c r="S154" s="19"/>
      <c r="T154" s="19"/>
      <c r="U154" s="19"/>
      <c r="V154" s="15">
        <f t="shared" si="4"/>
        <v>13503.92</v>
      </c>
      <c r="W154" s="7">
        <f t="shared" si="5"/>
        <v>0.27559020408163265</v>
      </c>
    </row>
    <row r="155" spans="1:23" ht="15.75" x14ac:dyDescent="0.3">
      <c r="A155" s="8">
        <v>154</v>
      </c>
      <c r="B155" s="9">
        <v>10069</v>
      </c>
      <c r="C155" s="9">
        <v>150122</v>
      </c>
      <c r="D155" s="9" t="s">
        <v>7</v>
      </c>
      <c r="E155" s="9" t="s">
        <v>9</v>
      </c>
      <c r="F155" s="17" t="s">
        <v>83</v>
      </c>
      <c r="G155" s="6" t="s">
        <v>11</v>
      </c>
      <c r="H155" s="18">
        <v>210000</v>
      </c>
      <c r="I155" s="18">
        <v>149839</v>
      </c>
      <c r="J155" s="18">
        <v>0</v>
      </c>
      <c r="K155" s="18">
        <v>0</v>
      </c>
      <c r="L155" s="18">
        <v>0</v>
      </c>
      <c r="M155" s="19"/>
      <c r="N155" s="19"/>
      <c r="O155" s="19"/>
      <c r="P155" s="19"/>
      <c r="Q155" s="19"/>
      <c r="R155" s="19"/>
      <c r="S155" s="19"/>
      <c r="T155" s="19"/>
      <c r="U155" s="19"/>
      <c r="V155" s="15">
        <f t="shared" si="4"/>
        <v>0</v>
      </c>
      <c r="W155" s="7">
        <f t="shared" si="5"/>
        <v>0</v>
      </c>
    </row>
    <row r="156" spans="1:23" ht="15.75" x14ac:dyDescent="0.3">
      <c r="A156" s="8">
        <v>155</v>
      </c>
      <c r="B156" s="9">
        <v>10069</v>
      </c>
      <c r="C156" s="9">
        <v>150122</v>
      </c>
      <c r="D156" s="9" t="s">
        <v>7</v>
      </c>
      <c r="E156" s="9" t="s">
        <v>9</v>
      </c>
      <c r="F156" s="17" t="s">
        <v>85</v>
      </c>
      <c r="G156" s="6" t="s">
        <v>11</v>
      </c>
      <c r="H156" s="18">
        <v>5000</v>
      </c>
      <c r="I156" s="18">
        <v>16234</v>
      </c>
      <c r="J156" s="18">
        <v>150</v>
      </c>
      <c r="K156" s="18">
        <v>0</v>
      </c>
      <c r="L156" s="18">
        <v>10382.299999999999</v>
      </c>
      <c r="M156" s="19"/>
      <c r="N156" s="19"/>
      <c r="O156" s="19"/>
      <c r="P156" s="19"/>
      <c r="Q156" s="19"/>
      <c r="R156" s="19"/>
      <c r="S156" s="19"/>
      <c r="T156" s="19"/>
      <c r="U156" s="19"/>
      <c r="V156" s="15">
        <f t="shared" si="4"/>
        <v>10532.3</v>
      </c>
      <c r="W156" s="7">
        <f t="shared" si="5"/>
        <v>0.64878033756313902</v>
      </c>
    </row>
    <row r="157" spans="1:23" ht="15.75" x14ac:dyDescent="0.3">
      <c r="A157" s="8">
        <v>156</v>
      </c>
      <c r="B157" s="9">
        <v>10069</v>
      </c>
      <c r="C157" s="9">
        <v>150122</v>
      </c>
      <c r="D157" s="9" t="s">
        <v>7</v>
      </c>
      <c r="E157" s="9" t="s">
        <v>9</v>
      </c>
      <c r="F157" s="17" t="s">
        <v>86</v>
      </c>
      <c r="G157" s="6" t="s">
        <v>11</v>
      </c>
      <c r="H157" s="18">
        <v>1000</v>
      </c>
      <c r="I157" s="18">
        <v>0</v>
      </c>
      <c r="J157" s="18">
        <v>0</v>
      </c>
      <c r="K157" s="18">
        <v>0</v>
      </c>
      <c r="L157" s="18">
        <v>0</v>
      </c>
      <c r="M157" s="19"/>
      <c r="N157" s="19"/>
      <c r="O157" s="19"/>
      <c r="P157" s="19"/>
      <c r="Q157" s="19"/>
      <c r="R157" s="19"/>
      <c r="S157" s="19"/>
      <c r="T157" s="19"/>
      <c r="U157" s="19"/>
      <c r="V157" s="15">
        <f t="shared" si="4"/>
        <v>0</v>
      </c>
      <c r="W157" s="7">
        <f t="shared" si="5"/>
        <v>0</v>
      </c>
    </row>
    <row r="158" spans="1:23" ht="15.75" x14ac:dyDescent="0.3">
      <c r="A158" s="9">
        <v>157</v>
      </c>
      <c r="B158" s="9">
        <v>10069</v>
      </c>
      <c r="C158" s="9">
        <v>150122</v>
      </c>
      <c r="D158" s="9" t="s">
        <v>7</v>
      </c>
      <c r="E158" s="9" t="s">
        <v>9</v>
      </c>
      <c r="F158" s="17" t="s">
        <v>27</v>
      </c>
      <c r="G158" s="6" t="s">
        <v>11</v>
      </c>
      <c r="H158" s="18">
        <v>157274</v>
      </c>
      <c r="I158" s="18">
        <v>118637</v>
      </c>
      <c r="J158" s="18">
        <v>0</v>
      </c>
      <c r="K158" s="18">
        <v>5005</v>
      </c>
      <c r="L158" s="18">
        <v>26443</v>
      </c>
      <c r="M158" s="19"/>
      <c r="N158" s="19"/>
      <c r="O158" s="19"/>
      <c r="P158" s="19"/>
      <c r="Q158" s="19"/>
      <c r="R158" s="19"/>
      <c r="S158" s="19"/>
      <c r="T158" s="19"/>
      <c r="U158" s="19"/>
      <c r="V158" s="15">
        <f t="shared" si="4"/>
        <v>31448</v>
      </c>
      <c r="W158" s="7">
        <f t="shared" si="5"/>
        <v>0.26507750533138902</v>
      </c>
    </row>
    <row r="159" spans="1:23" ht="15.75" x14ac:dyDescent="0.3">
      <c r="A159" s="8">
        <v>158</v>
      </c>
      <c r="B159" s="9">
        <v>10069</v>
      </c>
      <c r="C159" s="9">
        <v>150122</v>
      </c>
      <c r="D159" s="9" t="s">
        <v>7</v>
      </c>
      <c r="E159" s="9" t="s">
        <v>9</v>
      </c>
      <c r="F159" s="17" t="s">
        <v>163</v>
      </c>
      <c r="G159" s="6" t="s">
        <v>11</v>
      </c>
      <c r="H159" s="18">
        <v>10000</v>
      </c>
      <c r="I159" s="18">
        <v>19271</v>
      </c>
      <c r="J159" s="18">
        <v>0</v>
      </c>
      <c r="K159" s="18">
        <v>0</v>
      </c>
      <c r="L159" s="18">
        <v>0</v>
      </c>
      <c r="M159" s="19"/>
      <c r="N159" s="19"/>
      <c r="O159" s="19"/>
      <c r="P159" s="19"/>
      <c r="Q159" s="19"/>
      <c r="R159" s="19"/>
      <c r="S159" s="19"/>
      <c r="T159" s="19"/>
      <c r="U159" s="19"/>
      <c r="V159" s="15">
        <f t="shared" si="4"/>
        <v>0</v>
      </c>
      <c r="W159" s="7">
        <f t="shared" si="5"/>
        <v>0</v>
      </c>
    </row>
    <row r="160" spans="1:23" ht="15.75" x14ac:dyDescent="0.3">
      <c r="A160" s="8">
        <v>159</v>
      </c>
      <c r="B160" s="9">
        <v>10069</v>
      </c>
      <c r="C160" s="9">
        <v>150122</v>
      </c>
      <c r="D160" s="9" t="s">
        <v>7</v>
      </c>
      <c r="E160" s="9" t="s">
        <v>9</v>
      </c>
      <c r="F160" s="17" t="s">
        <v>164</v>
      </c>
      <c r="G160" s="6" t="s">
        <v>11</v>
      </c>
      <c r="H160" s="18">
        <v>92000</v>
      </c>
      <c r="I160" s="18">
        <v>3990</v>
      </c>
      <c r="J160" s="18">
        <v>0</v>
      </c>
      <c r="K160" s="18">
        <v>0</v>
      </c>
      <c r="L160" s="18">
        <v>270</v>
      </c>
      <c r="M160" s="19"/>
      <c r="N160" s="19"/>
      <c r="O160" s="19"/>
      <c r="P160" s="19"/>
      <c r="Q160" s="19"/>
      <c r="R160" s="19"/>
      <c r="S160" s="19"/>
      <c r="T160" s="19"/>
      <c r="U160" s="19"/>
      <c r="V160" s="15">
        <f t="shared" si="4"/>
        <v>270</v>
      </c>
      <c r="W160" s="7">
        <f t="shared" si="5"/>
        <v>6.7669172932330823E-2</v>
      </c>
    </row>
    <row r="161" spans="1:23" ht="15.75" x14ac:dyDescent="0.3">
      <c r="A161" s="8">
        <v>160</v>
      </c>
      <c r="B161" s="9">
        <v>10069</v>
      </c>
      <c r="C161" s="9">
        <v>150122</v>
      </c>
      <c r="D161" s="9" t="s">
        <v>7</v>
      </c>
      <c r="E161" s="9" t="s">
        <v>9</v>
      </c>
      <c r="F161" s="17" t="s">
        <v>89</v>
      </c>
      <c r="G161" s="6" t="s">
        <v>11</v>
      </c>
      <c r="H161" s="18">
        <v>0</v>
      </c>
      <c r="I161" s="18">
        <v>14323</v>
      </c>
      <c r="J161" s="18">
        <v>0</v>
      </c>
      <c r="K161" s="18">
        <v>0</v>
      </c>
      <c r="L161" s="18">
        <v>14322.5</v>
      </c>
      <c r="M161" s="19"/>
      <c r="N161" s="19"/>
      <c r="O161" s="19"/>
      <c r="P161" s="19"/>
      <c r="Q161" s="19"/>
      <c r="R161" s="19"/>
      <c r="S161" s="19"/>
      <c r="T161" s="19"/>
      <c r="U161" s="19"/>
      <c r="V161" s="15">
        <f t="shared" si="4"/>
        <v>14322.5</v>
      </c>
      <c r="W161" s="7">
        <f t="shared" si="5"/>
        <v>0.99996509111219711</v>
      </c>
    </row>
    <row r="162" spans="1:23" ht="15.75" x14ac:dyDescent="0.3">
      <c r="A162" s="8">
        <v>161</v>
      </c>
      <c r="B162" s="9">
        <v>10069</v>
      </c>
      <c r="C162" s="9">
        <v>150122</v>
      </c>
      <c r="D162" s="9" t="s">
        <v>7</v>
      </c>
      <c r="E162" s="9" t="s">
        <v>9</v>
      </c>
      <c r="F162" s="17" t="s">
        <v>90</v>
      </c>
      <c r="G162" s="6" t="s">
        <v>11</v>
      </c>
      <c r="H162" s="18">
        <v>200000</v>
      </c>
      <c r="I162" s="18">
        <v>228672</v>
      </c>
      <c r="J162" s="18">
        <v>0</v>
      </c>
      <c r="K162" s="18">
        <v>0</v>
      </c>
      <c r="L162" s="18">
        <v>7889</v>
      </c>
      <c r="M162" s="19"/>
      <c r="N162" s="19"/>
      <c r="O162" s="19"/>
      <c r="P162" s="19"/>
      <c r="Q162" s="19"/>
      <c r="R162" s="19"/>
      <c r="S162" s="19"/>
      <c r="T162" s="19"/>
      <c r="U162" s="19"/>
      <c r="V162" s="15">
        <f t="shared" si="4"/>
        <v>7889</v>
      </c>
      <c r="W162" s="7">
        <f t="shared" si="5"/>
        <v>3.4499195354044221E-2</v>
      </c>
    </row>
    <row r="163" spans="1:23" ht="15.75" x14ac:dyDescent="0.3">
      <c r="A163" s="8">
        <v>162</v>
      </c>
      <c r="B163" s="9">
        <v>10069</v>
      </c>
      <c r="C163" s="9">
        <v>150122</v>
      </c>
      <c r="D163" s="9" t="s">
        <v>7</v>
      </c>
      <c r="E163" s="9" t="s">
        <v>9</v>
      </c>
      <c r="F163" s="17" t="s">
        <v>91</v>
      </c>
      <c r="G163" s="6" t="s">
        <v>11</v>
      </c>
      <c r="H163" s="18">
        <v>0</v>
      </c>
      <c r="I163" s="18">
        <v>5700</v>
      </c>
      <c r="J163" s="18">
        <v>230</v>
      </c>
      <c r="K163" s="18">
        <v>0</v>
      </c>
      <c r="L163" s="18">
        <v>0</v>
      </c>
      <c r="M163" s="19"/>
      <c r="N163" s="19"/>
      <c r="O163" s="19"/>
      <c r="P163" s="19"/>
      <c r="Q163" s="19"/>
      <c r="R163" s="19"/>
      <c r="S163" s="19"/>
      <c r="T163" s="19"/>
      <c r="U163" s="19"/>
      <c r="V163" s="15">
        <f t="shared" si="4"/>
        <v>230</v>
      </c>
      <c r="W163" s="7">
        <f t="shared" si="5"/>
        <v>4.0350877192982457E-2</v>
      </c>
    </row>
    <row r="164" spans="1:23" ht="15.75" x14ac:dyDescent="0.3">
      <c r="A164" s="9">
        <v>163</v>
      </c>
      <c r="B164" s="9">
        <v>10069</v>
      </c>
      <c r="C164" s="9">
        <v>150122</v>
      </c>
      <c r="D164" s="9" t="s">
        <v>7</v>
      </c>
      <c r="E164" s="9" t="s">
        <v>9</v>
      </c>
      <c r="F164" s="17" t="s">
        <v>92</v>
      </c>
      <c r="G164" s="6" t="s">
        <v>11</v>
      </c>
      <c r="H164" s="18">
        <v>211500</v>
      </c>
      <c r="I164" s="18">
        <v>132250</v>
      </c>
      <c r="J164" s="18">
        <v>0</v>
      </c>
      <c r="K164" s="18">
        <v>0</v>
      </c>
      <c r="L164" s="18">
        <v>750</v>
      </c>
      <c r="M164" s="19"/>
      <c r="N164" s="19"/>
      <c r="O164" s="19"/>
      <c r="P164" s="19"/>
      <c r="Q164" s="19"/>
      <c r="R164" s="19"/>
      <c r="S164" s="19"/>
      <c r="T164" s="19"/>
      <c r="U164" s="19"/>
      <c r="V164" s="15">
        <f t="shared" si="4"/>
        <v>750</v>
      </c>
      <c r="W164" s="7">
        <f t="shared" si="5"/>
        <v>5.6710775047258983E-3</v>
      </c>
    </row>
    <row r="165" spans="1:23" ht="15.75" x14ac:dyDescent="0.3">
      <c r="A165" s="8">
        <v>164</v>
      </c>
      <c r="B165" s="9">
        <v>10069</v>
      </c>
      <c r="C165" s="9">
        <v>150122</v>
      </c>
      <c r="D165" s="9" t="s">
        <v>7</v>
      </c>
      <c r="E165" s="9" t="s">
        <v>9</v>
      </c>
      <c r="F165" s="17" t="s">
        <v>93</v>
      </c>
      <c r="G165" s="6" t="s">
        <v>11</v>
      </c>
      <c r="H165" s="18">
        <v>16000</v>
      </c>
      <c r="I165" s="18">
        <v>14000</v>
      </c>
      <c r="J165" s="18">
        <v>0</v>
      </c>
      <c r="K165" s="18">
        <v>0</v>
      </c>
      <c r="L165" s="18">
        <v>0</v>
      </c>
      <c r="M165" s="19"/>
      <c r="N165" s="19"/>
      <c r="O165" s="19"/>
      <c r="P165" s="19"/>
      <c r="Q165" s="19"/>
      <c r="R165" s="19"/>
      <c r="S165" s="19"/>
      <c r="T165" s="19"/>
      <c r="U165" s="19"/>
      <c r="V165" s="15">
        <f t="shared" si="4"/>
        <v>0</v>
      </c>
      <c r="W165" s="7">
        <f t="shared" si="5"/>
        <v>0</v>
      </c>
    </row>
    <row r="166" spans="1:23" ht="15.75" x14ac:dyDescent="0.3">
      <c r="A166" s="8">
        <v>165</v>
      </c>
      <c r="B166" s="9">
        <v>10069</v>
      </c>
      <c r="C166" s="9">
        <v>150122</v>
      </c>
      <c r="D166" s="9" t="s">
        <v>7</v>
      </c>
      <c r="E166" s="9" t="s">
        <v>9</v>
      </c>
      <c r="F166" s="17" t="s">
        <v>94</v>
      </c>
      <c r="G166" s="6" t="s">
        <v>11</v>
      </c>
      <c r="H166" s="18">
        <v>5000</v>
      </c>
      <c r="I166" s="18">
        <v>0</v>
      </c>
      <c r="J166" s="18">
        <v>0</v>
      </c>
      <c r="K166" s="18">
        <v>0</v>
      </c>
      <c r="L166" s="18">
        <v>0</v>
      </c>
      <c r="M166" s="19"/>
      <c r="N166" s="19"/>
      <c r="O166" s="19"/>
      <c r="P166" s="19"/>
      <c r="Q166" s="19"/>
      <c r="R166" s="19"/>
      <c r="S166" s="19"/>
      <c r="T166" s="19"/>
      <c r="U166" s="19"/>
      <c r="V166" s="15">
        <f t="shared" si="4"/>
        <v>0</v>
      </c>
      <c r="W166" s="7">
        <f t="shared" si="5"/>
        <v>0</v>
      </c>
    </row>
    <row r="167" spans="1:23" ht="15.75" x14ac:dyDescent="0.3">
      <c r="A167" s="8">
        <v>166</v>
      </c>
      <c r="B167" s="9">
        <v>10069</v>
      </c>
      <c r="C167" s="9">
        <v>150122</v>
      </c>
      <c r="D167" s="9" t="s">
        <v>7</v>
      </c>
      <c r="E167" s="9" t="s">
        <v>9</v>
      </c>
      <c r="F167" s="17" t="s">
        <v>95</v>
      </c>
      <c r="G167" s="6" t="s">
        <v>11</v>
      </c>
      <c r="H167" s="18">
        <v>3</v>
      </c>
      <c r="I167" s="18">
        <v>11205</v>
      </c>
      <c r="J167" s="18">
        <v>80</v>
      </c>
      <c r="K167" s="18">
        <v>0</v>
      </c>
      <c r="L167" s="18">
        <v>689.7</v>
      </c>
      <c r="M167" s="19"/>
      <c r="N167" s="19"/>
      <c r="O167" s="19"/>
      <c r="P167" s="19"/>
      <c r="Q167" s="19"/>
      <c r="R167" s="19"/>
      <c r="S167" s="19"/>
      <c r="T167" s="19"/>
      <c r="U167" s="19"/>
      <c r="V167" s="15">
        <f t="shared" si="4"/>
        <v>769.7</v>
      </c>
      <c r="W167" s="7">
        <f t="shared" si="5"/>
        <v>6.8692547969656403E-2</v>
      </c>
    </row>
    <row r="168" spans="1:23" ht="15.75" x14ac:dyDescent="0.3">
      <c r="A168" s="8">
        <v>167</v>
      </c>
      <c r="B168" s="9">
        <v>10069</v>
      </c>
      <c r="C168" s="9">
        <v>150122</v>
      </c>
      <c r="D168" s="9" t="s">
        <v>7</v>
      </c>
      <c r="E168" s="9" t="s">
        <v>9</v>
      </c>
      <c r="F168" s="17" t="s">
        <v>96</v>
      </c>
      <c r="G168" s="6" t="s">
        <v>11</v>
      </c>
      <c r="H168" s="18">
        <v>10000</v>
      </c>
      <c r="I168" s="18">
        <v>15990</v>
      </c>
      <c r="J168" s="18">
        <v>0</v>
      </c>
      <c r="K168" s="18">
        <v>0</v>
      </c>
      <c r="L168" s="18">
        <v>700</v>
      </c>
      <c r="M168" s="19"/>
      <c r="N168" s="19"/>
      <c r="O168" s="19"/>
      <c r="P168" s="19"/>
      <c r="Q168" s="19"/>
      <c r="R168" s="19"/>
      <c r="S168" s="19"/>
      <c r="T168" s="19"/>
      <c r="U168" s="19"/>
      <c r="V168" s="15">
        <f t="shared" si="4"/>
        <v>700</v>
      </c>
      <c r="W168" s="7">
        <f t="shared" si="5"/>
        <v>4.3777360850531584E-2</v>
      </c>
    </row>
    <row r="169" spans="1:23" ht="15.75" x14ac:dyDescent="0.3">
      <c r="A169" s="8">
        <v>168</v>
      </c>
      <c r="B169" s="9">
        <v>10069</v>
      </c>
      <c r="C169" s="9">
        <v>150122</v>
      </c>
      <c r="D169" s="9" t="s">
        <v>7</v>
      </c>
      <c r="E169" s="9" t="s">
        <v>9</v>
      </c>
      <c r="F169" s="17" t="s">
        <v>28</v>
      </c>
      <c r="G169" s="6" t="s">
        <v>11</v>
      </c>
      <c r="H169" s="18">
        <v>333900</v>
      </c>
      <c r="I169" s="18">
        <v>405539</v>
      </c>
      <c r="J169" s="18">
        <v>7355</v>
      </c>
      <c r="K169" s="18">
        <v>22901.59</v>
      </c>
      <c r="L169" s="18">
        <v>21743.829999999998</v>
      </c>
      <c r="M169" s="19"/>
      <c r="N169" s="19"/>
      <c r="O169" s="19"/>
      <c r="P169" s="19"/>
      <c r="Q169" s="19"/>
      <c r="R169" s="19"/>
      <c r="S169" s="19"/>
      <c r="T169" s="19"/>
      <c r="U169" s="19"/>
      <c r="V169" s="15">
        <f t="shared" si="4"/>
        <v>52000.42</v>
      </c>
      <c r="W169" s="7">
        <f t="shared" si="5"/>
        <v>0.12822544810733369</v>
      </c>
    </row>
    <row r="170" spans="1:23" ht="15.75" x14ac:dyDescent="0.3">
      <c r="A170" s="9">
        <v>169</v>
      </c>
      <c r="B170" s="9">
        <v>10069</v>
      </c>
      <c r="C170" s="9">
        <v>150122</v>
      </c>
      <c r="D170" s="9" t="s">
        <v>7</v>
      </c>
      <c r="E170" s="9" t="s">
        <v>9</v>
      </c>
      <c r="F170" s="17" t="s">
        <v>99</v>
      </c>
      <c r="G170" s="6" t="s">
        <v>11</v>
      </c>
      <c r="H170" s="18">
        <v>0</v>
      </c>
      <c r="I170" s="18">
        <v>33196</v>
      </c>
      <c r="J170" s="18">
        <v>2595</v>
      </c>
      <c r="K170" s="18">
        <v>2936.8900000000003</v>
      </c>
      <c r="L170" s="18">
        <v>2491</v>
      </c>
      <c r="M170" s="19"/>
      <c r="N170" s="19"/>
      <c r="O170" s="19"/>
      <c r="P170" s="19"/>
      <c r="Q170" s="19"/>
      <c r="R170" s="19"/>
      <c r="S170" s="19"/>
      <c r="T170" s="19"/>
      <c r="U170" s="19"/>
      <c r="V170" s="15">
        <f t="shared" si="4"/>
        <v>8022.89</v>
      </c>
      <c r="W170" s="7">
        <f t="shared" si="5"/>
        <v>0.24168243161826727</v>
      </c>
    </row>
    <row r="171" spans="1:23" ht="15.75" x14ac:dyDescent="0.3">
      <c r="A171" s="8">
        <v>170</v>
      </c>
      <c r="B171" s="9">
        <v>10069</v>
      </c>
      <c r="C171" s="9">
        <v>150122</v>
      </c>
      <c r="D171" s="9" t="s">
        <v>7</v>
      </c>
      <c r="E171" s="9" t="s">
        <v>9</v>
      </c>
      <c r="F171" s="17" t="s">
        <v>104</v>
      </c>
      <c r="G171" s="6" t="s">
        <v>11</v>
      </c>
      <c r="H171" s="18">
        <v>0</v>
      </c>
      <c r="I171" s="18">
        <v>19700</v>
      </c>
      <c r="J171" s="18">
        <v>0</v>
      </c>
      <c r="K171" s="18">
        <v>0</v>
      </c>
      <c r="L171" s="18">
        <v>0</v>
      </c>
      <c r="M171" s="19"/>
      <c r="N171" s="19"/>
      <c r="O171" s="19"/>
      <c r="P171" s="19"/>
      <c r="Q171" s="19"/>
      <c r="R171" s="19"/>
      <c r="S171" s="19"/>
      <c r="T171" s="19"/>
      <c r="U171" s="19"/>
      <c r="V171" s="15">
        <f t="shared" si="4"/>
        <v>0</v>
      </c>
      <c r="W171" s="7">
        <f t="shared" si="5"/>
        <v>0</v>
      </c>
    </row>
    <row r="172" spans="1:23" ht="15.75" x14ac:dyDescent="0.3">
      <c r="A172" s="8">
        <v>171</v>
      </c>
      <c r="B172" s="9">
        <v>10069</v>
      </c>
      <c r="C172" s="9">
        <v>150122</v>
      </c>
      <c r="D172" s="9" t="s">
        <v>7</v>
      </c>
      <c r="E172" s="9" t="s">
        <v>9</v>
      </c>
      <c r="F172" s="17" t="s">
        <v>105</v>
      </c>
      <c r="G172" s="6" t="s">
        <v>11</v>
      </c>
      <c r="H172" s="18">
        <v>0</v>
      </c>
      <c r="I172" s="18">
        <v>1800</v>
      </c>
      <c r="J172" s="18">
        <v>200</v>
      </c>
      <c r="K172" s="18">
        <v>0</v>
      </c>
      <c r="L172" s="18">
        <v>0</v>
      </c>
      <c r="M172" s="19"/>
      <c r="N172" s="19"/>
      <c r="O172" s="19"/>
      <c r="P172" s="19"/>
      <c r="Q172" s="19"/>
      <c r="R172" s="19"/>
      <c r="S172" s="19"/>
      <c r="T172" s="19"/>
      <c r="U172" s="19"/>
      <c r="V172" s="15">
        <f t="shared" si="4"/>
        <v>200</v>
      </c>
      <c r="W172" s="7">
        <f t="shared" si="5"/>
        <v>0.1111111111111111</v>
      </c>
    </row>
    <row r="173" spans="1:23" ht="15.75" x14ac:dyDescent="0.3">
      <c r="A173" s="8">
        <v>172</v>
      </c>
      <c r="B173" s="9">
        <v>10069</v>
      </c>
      <c r="C173" s="9">
        <v>150122</v>
      </c>
      <c r="D173" s="9" t="s">
        <v>7</v>
      </c>
      <c r="E173" s="9" t="s">
        <v>9</v>
      </c>
      <c r="F173" s="17" t="s">
        <v>106</v>
      </c>
      <c r="G173" s="6" t="s">
        <v>11</v>
      </c>
      <c r="H173" s="18">
        <v>200000</v>
      </c>
      <c r="I173" s="18">
        <v>1756043</v>
      </c>
      <c r="J173" s="18">
        <v>0</v>
      </c>
      <c r="K173" s="18">
        <v>64168.4</v>
      </c>
      <c r="L173" s="18">
        <v>101427.47</v>
      </c>
      <c r="M173" s="19"/>
      <c r="N173" s="19"/>
      <c r="O173" s="19"/>
      <c r="P173" s="19"/>
      <c r="Q173" s="19"/>
      <c r="R173" s="19"/>
      <c r="S173" s="19"/>
      <c r="T173" s="19"/>
      <c r="U173" s="19"/>
      <c r="V173" s="15">
        <f t="shared" si="4"/>
        <v>165595.87</v>
      </c>
      <c r="W173" s="7">
        <f t="shared" si="5"/>
        <v>9.4300578061015591E-2</v>
      </c>
    </row>
    <row r="174" spans="1:23" ht="15.75" x14ac:dyDescent="0.3">
      <c r="A174" s="8">
        <v>173</v>
      </c>
      <c r="B174" s="9">
        <v>10069</v>
      </c>
      <c r="C174" s="9">
        <v>150122</v>
      </c>
      <c r="D174" s="9" t="s">
        <v>7</v>
      </c>
      <c r="E174" s="9" t="s">
        <v>9</v>
      </c>
      <c r="F174" s="17" t="s">
        <v>107</v>
      </c>
      <c r="G174" s="6" t="s">
        <v>11</v>
      </c>
      <c r="H174" s="18">
        <v>0</v>
      </c>
      <c r="I174" s="18">
        <v>8192</v>
      </c>
      <c r="J174" s="18">
        <v>0</v>
      </c>
      <c r="K174" s="18">
        <v>0</v>
      </c>
      <c r="L174" s="18">
        <v>8192</v>
      </c>
      <c r="M174" s="19"/>
      <c r="N174" s="19"/>
      <c r="O174" s="19"/>
      <c r="P174" s="19"/>
      <c r="Q174" s="19"/>
      <c r="R174" s="19"/>
      <c r="S174" s="19"/>
      <c r="T174" s="19"/>
      <c r="U174" s="19"/>
      <c r="V174" s="15">
        <f t="shared" si="4"/>
        <v>8192</v>
      </c>
      <c r="W174" s="7">
        <f t="shared" si="5"/>
        <v>1</v>
      </c>
    </row>
    <row r="175" spans="1:23" ht="15.75" x14ac:dyDescent="0.3">
      <c r="A175" s="8">
        <v>174</v>
      </c>
      <c r="B175" s="9">
        <v>10069</v>
      </c>
      <c r="C175" s="9">
        <v>150122</v>
      </c>
      <c r="D175" s="9" t="s">
        <v>7</v>
      </c>
      <c r="E175" s="9" t="s">
        <v>9</v>
      </c>
      <c r="F175" s="17" t="s">
        <v>108</v>
      </c>
      <c r="G175" s="6" t="s">
        <v>11</v>
      </c>
      <c r="H175" s="18">
        <v>0</v>
      </c>
      <c r="I175" s="18">
        <v>2196</v>
      </c>
      <c r="J175" s="18">
        <v>0</v>
      </c>
      <c r="K175" s="18">
        <v>0</v>
      </c>
      <c r="L175" s="18">
        <v>2196</v>
      </c>
      <c r="M175" s="19"/>
      <c r="N175" s="19"/>
      <c r="O175" s="19"/>
      <c r="P175" s="19"/>
      <c r="Q175" s="19"/>
      <c r="R175" s="19"/>
      <c r="S175" s="19"/>
      <c r="T175" s="19"/>
      <c r="U175" s="19"/>
      <c r="V175" s="15">
        <f t="shared" si="4"/>
        <v>2196</v>
      </c>
      <c r="W175" s="7">
        <f t="shared" si="5"/>
        <v>1</v>
      </c>
    </row>
    <row r="176" spans="1:23" ht="15.75" x14ac:dyDescent="0.3">
      <c r="A176" s="9">
        <v>175</v>
      </c>
      <c r="B176" s="9">
        <v>10069</v>
      </c>
      <c r="C176" s="9">
        <v>150122</v>
      </c>
      <c r="D176" s="9" t="s">
        <v>7</v>
      </c>
      <c r="E176" s="9" t="s">
        <v>9</v>
      </c>
      <c r="F176" s="17" t="s">
        <v>109</v>
      </c>
      <c r="G176" s="6" t="s">
        <v>11</v>
      </c>
      <c r="H176" s="18">
        <v>30958061</v>
      </c>
      <c r="I176" s="18">
        <v>30958061</v>
      </c>
      <c r="J176" s="18">
        <v>3841253.69</v>
      </c>
      <c r="K176" s="18">
        <v>2593564.9500000002</v>
      </c>
      <c r="L176" s="18">
        <v>1277785.3</v>
      </c>
      <c r="M176" s="19"/>
      <c r="N176" s="19"/>
      <c r="O176" s="19"/>
      <c r="P176" s="19"/>
      <c r="Q176" s="19"/>
      <c r="R176" s="19"/>
      <c r="S176" s="19"/>
      <c r="T176" s="19"/>
      <c r="U176" s="19"/>
      <c r="V176" s="15">
        <f t="shared" si="4"/>
        <v>7712603.9400000004</v>
      </c>
      <c r="W176" s="7">
        <f t="shared" si="5"/>
        <v>0.24913071719834134</v>
      </c>
    </row>
    <row r="177" spans="1:23" ht="15.75" x14ac:dyDescent="0.3">
      <c r="A177" s="8">
        <v>176</v>
      </c>
      <c r="B177" s="9">
        <v>10069</v>
      </c>
      <c r="C177" s="9">
        <v>150122</v>
      </c>
      <c r="D177" s="9" t="s">
        <v>7</v>
      </c>
      <c r="E177" s="9" t="s">
        <v>9</v>
      </c>
      <c r="F177" s="17" t="s">
        <v>110</v>
      </c>
      <c r="G177" s="6" t="s">
        <v>11</v>
      </c>
      <c r="H177" s="18">
        <v>1000000</v>
      </c>
      <c r="I177" s="18">
        <v>1407713</v>
      </c>
      <c r="J177" s="18">
        <v>0</v>
      </c>
      <c r="K177" s="18">
        <v>0</v>
      </c>
      <c r="L177" s="18">
        <v>93725</v>
      </c>
      <c r="M177" s="19"/>
      <c r="N177" s="19"/>
      <c r="O177" s="19"/>
      <c r="P177" s="19"/>
      <c r="Q177" s="19"/>
      <c r="R177" s="19"/>
      <c r="S177" s="19"/>
      <c r="T177" s="19"/>
      <c r="U177" s="19"/>
      <c r="V177" s="15">
        <f t="shared" si="4"/>
        <v>93725</v>
      </c>
      <c r="W177" s="7">
        <f t="shared" si="5"/>
        <v>6.6579622408829073E-2</v>
      </c>
    </row>
    <row r="178" spans="1:23" ht="15.75" x14ac:dyDescent="0.3">
      <c r="A178" s="8">
        <v>177</v>
      </c>
      <c r="B178" s="9">
        <v>10069</v>
      </c>
      <c r="C178" s="9">
        <v>150122</v>
      </c>
      <c r="D178" s="9" t="s">
        <v>7</v>
      </c>
      <c r="E178" s="9" t="s">
        <v>9</v>
      </c>
      <c r="F178" s="17" t="s">
        <v>111</v>
      </c>
      <c r="G178" s="6" t="s">
        <v>11</v>
      </c>
      <c r="H178" s="18">
        <v>0</v>
      </c>
      <c r="I178" s="18">
        <v>370048</v>
      </c>
      <c r="J178" s="18">
        <v>0</v>
      </c>
      <c r="K178" s="18">
        <v>14942.36</v>
      </c>
      <c r="L178" s="18">
        <v>82631.179999999993</v>
      </c>
      <c r="M178" s="19"/>
      <c r="N178" s="19"/>
      <c r="O178" s="19"/>
      <c r="P178" s="19"/>
      <c r="Q178" s="19"/>
      <c r="R178" s="19"/>
      <c r="S178" s="19"/>
      <c r="T178" s="19"/>
      <c r="U178" s="19"/>
      <c r="V178" s="15">
        <f t="shared" si="4"/>
        <v>97573.54</v>
      </c>
      <c r="W178" s="7">
        <f t="shared" si="5"/>
        <v>0.26367806338637145</v>
      </c>
    </row>
    <row r="179" spans="1:23" ht="15.75" x14ac:dyDescent="0.3">
      <c r="A179" s="8">
        <v>178</v>
      </c>
      <c r="B179" s="9">
        <v>10069</v>
      </c>
      <c r="C179" s="9">
        <v>150122</v>
      </c>
      <c r="D179" s="9" t="s">
        <v>7</v>
      </c>
      <c r="E179" s="9" t="s">
        <v>9</v>
      </c>
      <c r="F179" s="17" t="s">
        <v>112</v>
      </c>
      <c r="G179" s="6" t="s">
        <v>11</v>
      </c>
      <c r="H179" s="18">
        <v>486000</v>
      </c>
      <c r="I179" s="18">
        <v>302440</v>
      </c>
      <c r="J179" s="18">
        <v>0</v>
      </c>
      <c r="K179" s="18">
        <v>0</v>
      </c>
      <c r="L179" s="18">
        <v>7221.6</v>
      </c>
      <c r="M179" s="19"/>
      <c r="N179" s="19"/>
      <c r="O179" s="19"/>
      <c r="P179" s="19"/>
      <c r="Q179" s="19"/>
      <c r="R179" s="19"/>
      <c r="S179" s="19"/>
      <c r="T179" s="19"/>
      <c r="U179" s="19"/>
      <c r="V179" s="15">
        <f t="shared" si="4"/>
        <v>7221.6</v>
      </c>
      <c r="W179" s="7">
        <f t="shared" si="5"/>
        <v>2.3877793942600187E-2</v>
      </c>
    </row>
    <row r="180" spans="1:23" ht="15.75" x14ac:dyDescent="0.3">
      <c r="A180" s="8">
        <v>179</v>
      </c>
      <c r="B180" s="9">
        <v>10069</v>
      </c>
      <c r="C180" s="9">
        <v>150122</v>
      </c>
      <c r="D180" s="9" t="s">
        <v>7</v>
      </c>
      <c r="E180" s="9" t="s">
        <v>9</v>
      </c>
      <c r="F180" s="17" t="s">
        <v>114</v>
      </c>
      <c r="G180" s="6" t="s">
        <v>11</v>
      </c>
      <c r="H180" s="18">
        <v>85000</v>
      </c>
      <c r="I180" s="18">
        <v>24611</v>
      </c>
      <c r="J180" s="18">
        <v>0</v>
      </c>
      <c r="K180" s="18">
        <v>0</v>
      </c>
      <c r="L180" s="18">
        <v>1950</v>
      </c>
      <c r="M180" s="19"/>
      <c r="N180" s="19"/>
      <c r="O180" s="19"/>
      <c r="P180" s="19"/>
      <c r="Q180" s="19"/>
      <c r="R180" s="19"/>
      <c r="S180" s="19"/>
      <c r="T180" s="19"/>
      <c r="U180" s="19"/>
      <c r="V180" s="15">
        <f t="shared" si="4"/>
        <v>1950</v>
      </c>
      <c r="W180" s="7">
        <f t="shared" si="5"/>
        <v>7.9232863353784891E-2</v>
      </c>
    </row>
    <row r="181" spans="1:23" ht="15.75" x14ac:dyDescent="0.3">
      <c r="A181" s="8">
        <v>180</v>
      </c>
      <c r="B181" s="9">
        <v>10069</v>
      </c>
      <c r="C181" s="9">
        <v>150122</v>
      </c>
      <c r="D181" s="9" t="s">
        <v>7</v>
      </c>
      <c r="E181" s="9" t="s">
        <v>9</v>
      </c>
      <c r="F181" s="17" t="s">
        <v>116</v>
      </c>
      <c r="G181" s="6" t="s">
        <v>11</v>
      </c>
      <c r="H181" s="18">
        <v>0</v>
      </c>
      <c r="I181" s="18">
        <v>168600</v>
      </c>
      <c r="J181" s="18">
        <v>0</v>
      </c>
      <c r="K181" s="18">
        <v>25400</v>
      </c>
      <c r="L181" s="18">
        <v>15400</v>
      </c>
      <c r="M181" s="19"/>
      <c r="N181" s="19"/>
      <c r="O181" s="19"/>
      <c r="P181" s="19"/>
      <c r="Q181" s="19"/>
      <c r="R181" s="19"/>
      <c r="S181" s="19"/>
      <c r="T181" s="19"/>
      <c r="U181" s="19"/>
      <c r="V181" s="15">
        <f t="shared" si="4"/>
        <v>40800</v>
      </c>
      <c r="W181" s="7">
        <f t="shared" si="5"/>
        <v>0.24199288256227758</v>
      </c>
    </row>
    <row r="182" spans="1:23" ht="15.75" x14ac:dyDescent="0.3">
      <c r="A182" s="9">
        <v>181</v>
      </c>
      <c r="B182" s="9">
        <v>10069</v>
      </c>
      <c r="C182" s="9">
        <v>150122</v>
      </c>
      <c r="D182" s="9" t="s">
        <v>7</v>
      </c>
      <c r="E182" s="9" t="s">
        <v>9</v>
      </c>
      <c r="F182" s="17" t="s">
        <v>117</v>
      </c>
      <c r="G182" s="6" t="s">
        <v>11</v>
      </c>
      <c r="H182" s="18">
        <v>0</v>
      </c>
      <c r="I182" s="18">
        <v>754647</v>
      </c>
      <c r="J182" s="18">
        <v>0</v>
      </c>
      <c r="K182" s="18">
        <v>90690.66</v>
      </c>
      <c r="L182" s="18">
        <v>0</v>
      </c>
      <c r="M182" s="19"/>
      <c r="N182" s="19"/>
      <c r="O182" s="19"/>
      <c r="P182" s="19"/>
      <c r="Q182" s="19"/>
      <c r="R182" s="19"/>
      <c r="S182" s="19"/>
      <c r="T182" s="19"/>
      <c r="U182" s="19"/>
      <c r="V182" s="15">
        <f t="shared" si="4"/>
        <v>90690.66</v>
      </c>
      <c r="W182" s="7">
        <f t="shared" si="5"/>
        <v>0.12017626784443589</v>
      </c>
    </row>
    <row r="183" spans="1:23" ht="15.75" x14ac:dyDescent="0.3">
      <c r="A183" s="8">
        <v>182</v>
      </c>
      <c r="B183" s="9">
        <v>10069</v>
      </c>
      <c r="C183" s="9">
        <v>150122</v>
      </c>
      <c r="D183" s="9" t="s">
        <v>7</v>
      </c>
      <c r="E183" s="9" t="s">
        <v>9</v>
      </c>
      <c r="F183" s="17" t="s">
        <v>118</v>
      </c>
      <c r="G183" s="6" t="s">
        <v>11</v>
      </c>
      <c r="H183" s="18">
        <v>0</v>
      </c>
      <c r="I183" s="18">
        <v>7532</v>
      </c>
      <c r="J183" s="18">
        <v>0</v>
      </c>
      <c r="K183" s="18">
        <v>0</v>
      </c>
      <c r="L183" s="18">
        <v>960</v>
      </c>
      <c r="M183" s="19"/>
      <c r="N183" s="19"/>
      <c r="O183" s="19"/>
      <c r="P183" s="19"/>
      <c r="Q183" s="19"/>
      <c r="R183" s="19"/>
      <c r="S183" s="19"/>
      <c r="T183" s="19"/>
      <c r="U183" s="19"/>
      <c r="V183" s="15">
        <f t="shared" si="4"/>
        <v>960</v>
      </c>
      <c r="W183" s="7">
        <f t="shared" si="5"/>
        <v>0.12745618693574085</v>
      </c>
    </row>
    <row r="184" spans="1:23" ht="15.75" x14ac:dyDescent="0.3">
      <c r="A184" s="8">
        <v>183</v>
      </c>
      <c r="B184" s="9">
        <v>10069</v>
      </c>
      <c r="C184" s="9">
        <v>150122</v>
      </c>
      <c r="D184" s="9" t="s">
        <v>7</v>
      </c>
      <c r="E184" s="9" t="s">
        <v>9</v>
      </c>
      <c r="F184" s="17" t="s">
        <v>119</v>
      </c>
      <c r="G184" s="6" t="s">
        <v>11</v>
      </c>
      <c r="H184" s="18">
        <v>0</v>
      </c>
      <c r="I184" s="18">
        <v>176244</v>
      </c>
      <c r="J184" s="18">
        <v>0</v>
      </c>
      <c r="K184" s="18">
        <v>7782</v>
      </c>
      <c r="L184" s="18">
        <v>35699.760000000002</v>
      </c>
      <c r="M184" s="19"/>
      <c r="N184" s="19"/>
      <c r="O184" s="19"/>
      <c r="P184" s="19"/>
      <c r="Q184" s="19"/>
      <c r="R184" s="19"/>
      <c r="S184" s="19"/>
      <c r="T184" s="19"/>
      <c r="U184" s="19"/>
      <c r="V184" s="15">
        <f t="shared" si="4"/>
        <v>43481.760000000002</v>
      </c>
      <c r="W184" s="7">
        <f t="shared" si="5"/>
        <v>0.24671342003132021</v>
      </c>
    </row>
    <row r="185" spans="1:23" ht="15.75" x14ac:dyDescent="0.3">
      <c r="A185" s="8">
        <v>184</v>
      </c>
      <c r="B185" s="9">
        <v>10069</v>
      </c>
      <c r="C185" s="9">
        <v>150122</v>
      </c>
      <c r="D185" s="9" t="s">
        <v>7</v>
      </c>
      <c r="E185" s="9" t="s">
        <v>9</v>
      </c>
      <c r="F185" s="17" t="s">
        <v>120</v>
      </c>
      <c r="G185" s="6" t="s">
        <v>11</v>
      </c>
      <c r="H185" s="18">
        <v>0</v>
      </c>
      <c r="I185" s="18">
        <v>300</v>
      </c>
      <c r="J185" s="18">
        <v>70</v>
      </c>
      <c r="K185" s="18">
        <v>0</v>
      </c>
      <c r="L185" s="18">
        <v>0</v>
      </c>
      <c r="M185" s="19"/>
      <c r="N185" s="19"/>
      <c r="O185" s="19"/>
      <c r="P185" s="19"/>
      <c r="Q185" s="19"/>
      <c r="R185" s="19"/>
      <c r="S185" s="19"/>
      <c r="T185" s="19"/>
      <c r="U185" s="19"/>
      <c r="V185" s="15">
        <f t="shared" si="4"/>
        <v>70</v>
      </c>
      <c r="W185" s="7">
        <f t="shared" si="5"/>
        <v>0.23333333333333334</v>
      </c>
    </row>
    <row r="186" spans="1:23" ht="15.75" x14ac:dyDescent="0.3">
      <c r="A186" s="8">
        <v>185</v>
      </c>
      <c r="B186" s="9">
        <v>10069</v>
      </c>
      <c r="C186" s="9">
        <v>150122</v>
      </c>
      <c r="D186" s="9" t="s">
        <v>7</v>
      </c>
      <c r="E186" s="9" t="s">
        <v>9</v>
      </c>
      <c r="F186" s="17" t="s">
        <v>121</v>
      </c>
      <c r="G186" s="6" t="s">
        <v>11</v>
      </c>
      <c r="H186" s="18">
        <v>0</v>
      </c>
      <c r="I186" s="18">
        <v>13130</v>
      </c>
      <c r="J186" s="18">
        <v>9140</v>
      </c>
      <c r="K186" s="18">
        <v>0</v>
      </c>
      <c r="L186" s="18">
        <v>25</v>
      </c>
      <c r="M186" s="19"/>
      <c r="N186" s="19"/>
      <c r="O186" s="19"/>
      <c r="P186" s="19"/>
      <c r="Q186" s="19"/>
      <c r="R186" s="19"/>
      <c r="S186" s="19"/>
      <c r="T186" s="19"/>
      <c r="U186" s="19"/>
      <c r="V186" s="15">
        <f t="shared" si="4"/>
        <v>9165</v>
      </c>
      <c r="W186" s="7">
        <f t="shared" si="5"/>
        <v>0.69801980198019797</v>
      </c>
    </row>
    <row r="187" spans="1:23" ht="15.75" x14ac:dyDescent="0.3">
      <c r="A187" s="8">
        <v>186</v>
      </c>
      <c r="B187" s="9">
        <v>10069</v>
      </c>
      <c r="C187" s="9">
        <v>150122</v>
      </c>
      <c r="D187" s="9" t="s">
        <v>7</v>
      </c>
      <c r="E187" s="9" t="s">
        <v>9</v>
      </c>
      <c r="F187" s="17" t="s">
        <v>122</v>
      </c>
      <c r="G187" s="6" t="s">
        <v>11</v>
      </c>
      <c r="H187" s="18">
        <v>710000</v>
      </c>
      <c r="I187" s="18">
        <v>1458000</v>
      </c>
      <c r="J187" s="18">
        <v>0</v>
      </c>
      <c r="K187" s="18">
        <v>0</v>
      </c>
      <c r="L187" s="18">
        <v>339555.95</v>
      </c>
      <c r="M187" s="19"/>
      <c r="N187" s="19"/>
      <c r="O187" s="19"/>
      <c r="P187" s="19"/>
      <c r="Q187" s="19"/>
      <c r="R187" s="19"/>
      <c r="S187" s="19"/>
      <c r="T187" s="19"/>
      <c r="U187" s="19"/>
      <c r="V187" s="15">
        <f t="shared" si="4"/>
        <v>339555.95</v>
      </c>
      <c r="W187" s="7">
        <f t="shared" si="5"/>
        <v>0.23289159807956106</v>
      </c>
    </row>
    <row r="188" spans="1:23" ht="15.75" x14ac:dyDescent="0.3">
      <c r="A188" s="9">
        <v>187</v>
      </c>
      <c r="B188" s="9">
        <v>10069</v>
      </c>
      <c r="C188" s="9">
        <v>150122</v>
      </c>
      <c r="D188" s="9" t="s">
        <v>7</v>
      </c>
      <c r="E188" s="9" t="s">
        <v>9</v>
      </c>
      <c r="F188" s="17" t="s">
        <v>123</v>
      </c>
      <c r="G188" s="6" t="s">
        <v>11</v>
      </c>
      <c r="H188" s="18">
        <v>100000</v>
      </c>
      <c r="I188" s="18">
        <v>133103</v>
      </c>
      <c r="J188" s="18">
        <v>0</v>
      </c>
      <c r="K188" s="18">
        <v>0</v>
      </c>
      <c r="L188" s="18">
        <v>19117.72</v>
      </c>
      <c r="M188" s="19"/>
      <c r="N188" s="19"/>
      <c r="O188" s="19"/>
      <c r="P188" s="19"/>
      <c r="Q188" s="19"/>
      <c r="R188" s="19"/>
      <c r="S188" s="19"/>
      <c r="T188" s="19"/>
      <c r="U188" s="19"/>
      <c r="V188" s="15">
        <f t="shared" si="4"/>
        <v>19117.72</v>
      </c>
      <c r="W188" s="7">
        <f t="shared" si="5"/>
        <v>0.14363102259152688</v>
      </c>
    </row>
    <row r="189" spans="1:23" ht="15.75" x14ac:dyDescent="0.3">
      <c r="A189" s="8">
        <v>188</v>
      </c>
      <c r="B189" s="9">
        <v>10069</v>
      </c>
      <c r="C189" s="9">
        <v>150122</v>
      </c>
      <c r="D189" s="9" t="s">
        <v>7</v>
      </c>
      <c r="E189" s="9" t="s">
        <v>9</v>
      </c>
      <c r="F189" s="17" t="s">
        <v>124</v>
      </c>
      <c r="G189" s="6" t="s">
        <v>11</v>
      </c>
      <c r="H189" s="18">
        <v>100000</v>
      </c>
      <c r="I189" s="18">
        <v>160230</v>
      </c>
      <c r="J189" s="18">
        <v>0</v>
      </c>
      <c r="K189" s="18">
        <v>0</v>
      </c>
      <c r="L189" s="18">
        <v>76665.740000000005</v>
      </c>
      <c r="M189" s="19"/>
      <c r="N189" s="19"/>
      <c r="O189" s="19"/>
      <c r="P189" s="19"/>
      <c r="Q189" s="19"/>
      <c r="R189" s="19"/>
      <c r="S189" s="19"/>
      <c r="T189" s="19"/>
      <c r="U189" s="19"/>
      <c r="V189" s="15">
        <f t="shared" si="4"/>
        <v>76665.740000000005</v>
      </c>
      <c r="W189" s="7">
        <f t="shared" si="5"/>
        <v>0.47847306996192973</v>
      </c>
    </row>
    <row r="190" spans="1:23" ht="15.75" x14ac:dyDescent="0.3">
      <c r="A190" s="8">
        <v>189</v>
      </c>
      <c r="B190" s="9">
        <v>10069</v>
      </c>
      <c r="C190" s="9">
        <v>150122</v>
      </c>
      <c r="D190" s="9" t="s">
        <v>7</v>
      </c>
      <c r="E190" s="9" t="s">
        <v>9</v>
      </c>
      <c r="F190" s="17" t="s">
        <v>125</v>
      </c>
      <c r="G190" s="6" t="s">
        <v>11</v>
      </c>
      <c r="H190" s="18">
        <v>200000</v>
      </c>
      <c r="I190" s="18">
        <v>200000</v>
      </c>
      <c r="J190" s="18">
        <v>0</v>
      </c>
      <c r="K190" s="18">
        <v>0</v>
      </c>
      <c r="L190" s="18">
        <v>11025</v>
      </c>
      <c r="M190" s="19"/>
      <c r="N190" s="19"/>
      <c r="O190" s="19"/>
      <c r="P190" s="19"/>
      <c r="Q190" s="19"/>
      <c r="R190" s="19"/>
      <c r="S190" s="19"/>
      <c r="T190" s="19"/>
      <c r="U190" s="19"/>
      <c r="V190" s="15">
        <f t="shared" si="4"/>
        <v>11025</v>
      </c>
      <c r="W190" s="7">
        <f t="shared" si="5"/>
        <v>5.5125E-2</v>
      </c>
    </row>
    <row r="191" spans="1:23" ht="15.75" x14ac:dyDescent="0.3">
      <c r="A191" s="8">
        <v>190</v>
      </c>
      <c r="B191" s="9">
        <v>10069</v>
      </c>
      <c r="C191" s="9">
        <v>150122</v>
      </c>
      <c r="D191" s="9" t="s">
        <v>7</v>
      </c>
      <c r="E191" s="9" t="s">
        <v>9</v>
      </c>
      <c r="F191" s="17" t="s">
        <v>126</v>
      </c>
      <c r="G191" s="6" t="s">
        <v>11</v>
      </c>
      <c r="H191" s="18">
        <v>200000</v>
      </c>
      <c r="I191" s="18">
        <v>437939</v>
      </c>
      <c r="J191" s="18">
        <v>0</v>
      </c>
      <c r="K191" s="18">
        <v>0</v>
      </c>
      <c r="L191" s="18">
        <v>50650.51</v>
      </c>
      <c r="M191" s="19"/>
      <c r="N191" s="19"/>
      <c r="O191" s="19"/>
      <c r="P191" s="19"/>
      <c r="Q191" s="19"/>
      <c r="R191" s="19"/>
      <c r="S191" s="19"/>
      <c r="T191" s="19"/>
      <c r="U191" s="19"/>
      <c r="V191" s="15">
        <f t="shared" si="4"/>
        <v>50650.51</v>
      </c>
      <c r="W191" s="7">
        <f t="shared" si="5"/>
        <v>0.11565654120779378</v>
      </c>
    </row>
    <row r="192" spans="1:23" ht="15.75" x14ac:dyDescent="0.3">
      <c r="A192" s="8">
        <v>191</v>
      </c>
      <c r="B192" s="9">
        <v>10069</v>
      </c>
      <c r="C192" s="9">
        <v>150122</v>
      </c>
      <c r="D192" s="9" t="s">
        <v>7</v>
      </c>
      <c r="E192" s="9" t="s">
        <v>9</v>
      </c>
      <c r="F192" s="17" t="s">
        <v>127</v>
      </c>
      <c r="G192" s="6" t="s">
        <v>11</v>
      </c>
      <c r="H192" s="18">
        <v>800000</v>
      </c>
      <c r="I192" s="18">
        <v>468728</v>
      </c>
      <c r="J192" s="18">
        <v>0</v>
      </c>
      <c r="K192" s="18">
        <v>0</v>
      </c>
      <c r="L192" s="18">
        <v>15700.49</v>
      </c>
      <c r="M192" s="19"/>
      <c r="N192" s="19"/>
      <c r="O192" s="19"/>
      <c r="P192" s="19"/>
      <c r="Q192" s="19"/>
      <c r="R192" s="19"/>
      <c r="S192" s="19"/>
      <c r="T192" s="19"/>
      <c r="U192" s="19"/>
      <c r="V192" s="15">
        <f t="shared" si="4"/>
        <v>15700.49</v>
      </c>
      <c r="W192" s="7">
        <f t="shared" si="5"/>
        <v>3.3495950743288219E-2</v>
      </c>
    </row>
    <row r="193" spans="1:23" ht="15.75" x14ac:dyDescent="0.3">
      <c r="A193" s="8">
        <v>192</v>
      </c>
      <c r="B193" s="9">
        <v>10069</v>
      </c>
      <c r="C193" s="9">
        <v>150122</v>
      </c>
      <c r="D193" s="9" t="s">
        <v>7</v>
      </c>
      <c r="E193" s="9" t="s">
        <v>9</v>
      </c>
      <c r="F193" s="17" t="s">
        <v>128</v>
      </c>
      <c r="G193" s="6" t="s">
        <v>11</v>
      </c>
      <c r="H193" s="18">
        <v>0</v>
      </c>
      <c r="I193" s="18">
        <v>31860</v>
      </c>
      <c r="J193" s="18">
        <v>0</v>
      </c>
      <c r="K193" s="18">
        <v>0</v>
      </c>
      <c r="L193" s="18">
        <v>15930</v>
      </c>
      <c r="M193" s="19"/>
      <c r="N193" s="19"/>
      <c r="O193" s="19"/>
      <c r="P193" s="19"/>
      <c r="Q193" s="19"/>
      <c r="R193" s="19"/>
      <c r="S193" s="19"/>
      <c r="T193" s="19"/>
      <c r="U193" s="19"/>
      <c r="V193" s="15">
        <f t="shared" si="4"/>
        <v>15930</v>
      </c>
      <c r="W193" s="7">
        <f t="shared" si="5"/>
        <v>0.5</v>
      </c>
    </row>
    <row r="194" spans="1:23" ht="15.75" x14ac:dyDescent="0.3">
      <c r="A194" s="9">
        <v>193</v>
      </c>
      <c r="B194" s="9">
        <v>10069</v>
      </c>
      <c r="C194" s="9">
        <v>150122</v>
      </c>
      <c r="D194" s="9" t="s">
        <v>7</v>
      </c>
      <c r="E194" s="9" t="s">
        <v>9</v>
      </c>
      <c r="F194" s="17" t="s">
        <v>129</v>
      </c>
      <c r="G194" s="6" t="s">
        <v>11</v>
      </c>
      <c r="H194" s="18">
        <v>0</v>
      </c>
      <c r="I194" s="18">
        <v>32000</v>
      </c>
      <c r="J194" s="18">
        <v>0</v>
      </c>
      <c r="K194" s="18">
        <v>0</v>
      </c>
      <c r="L194" s="18">
        <v>0</v>
      </c>
      <c r="M194" s="19"/>
      <c r="N194" s="19"/>
      <c r="O194" s="19"/>
      <c r="P194" s="19"/>
      <c r="Q194" s="19"/>
      <c r="R194" s="19"/>
      <c r="S194" s="19"/>
      <c r="T194" s="19"/>
      <c r="U194" s="19"/>
      <c r="V194" s="15">
        <f t="shared" si="4"/>
        <v>0</v>
      </c>
      <c r="W194" s="7">
        <f t="shared" si="5"/>
        <v>0</v>
      </c>
    </row>
    <row r="195" spans="1:23" ht="15.75" x14ac:dyDescent="0.3">
      <c r="A195" s="8">
        <v>194</v>
      </c>
      <c r="B195" s="9">
        <v>10069</v>
      </c>
      <c r="C195" s="9">
        <v>150122</v>
      </c>
      <c r="D195" s="9" t="s">
        <v>7</v>
      </c>
      <c r="E195" s="9" t="s">
        <v>9</v>
      </c>
      <c r="F195" s="17" t="s">
        <v>130</v>
      </c>
      <c r="G195" s="6" t="s">
        <v>11</v>
      </c>
      <c r="H195" s="18">
        <v>30000</v>
      </c>
      <c r="I195" s="18">
        <v>103000</v>
      </c>
      <c r="J195" s="18">
        <v>25000</v>
      </c>
      <c r="K195" s="18">
        <v>0</v>
      </c>
      <c r="L195" s="18">
        <v>0</v>
      </c>
      <c r="M195" s="19"/>
      <c r="N195" s="19"/>
      <c r="O195" s="19"/>
      <c r="P195" s="19"/>
      <c r="Q195" s="19"/>
      <c r="R195" s="19"/>
      <c r="S195" s="19"/>
      <c r="T195" s="19"/>
      <c r="U195" s="19"/>
      <c r="V195" s="15">
        <f t="shared" ref="V195:V217" si="6">SUM(J195:U195)</f>
        <v>25000</v>
      </c>
      <c r="W195" s="7">
        <f t="shared" ref="W195:W217" si="7">IFERROR(V195/I195,0)</f>
        <v>0.24271844660194175</v>
      </c>
    </row>
    <row r="196" spans="1:23" ht="15.75" x14ac:dyDescent="0.3">
      <c r="A196" s="8">
        <v>195</v>
      </c>
      <c r="B196" s="9">
        <v>10069</v>
      </c>
      <c r="C196" s="9">
        <v>150122</v>
      </c>
      <c r="D196" s="9" t="s">
        <v>7</v>
      </c>
      <c r="E196" s="9" t="s">
        <v>9</v>
      </c>
      <c r="F196" s="17" t="s">
        <v>132</v>
      </c>
      <c r="G196" s="6" t="s">
        <v>11</v>
      </c>
      <c r="H196" s="18">
        <v>0</v>
      </c>
      <c r="I196" s="18">
        <v>2654</v>
      </c>
      <c r="J196" s="18">
        <v>230</v>
      </c>
      <c r="K196" s="18">
        <v>75.099999999999994</v>
      </c>
      <c r="L196" s="18">
        <v>0</v>
      </c>
      <c r="M196" s="19"/>
      <c r="N196" s="19"/>
      <c r="O196" s="19"/>
      <c r="P196" s="19"/>
      <c r="Q196" s="19"/>
      <c r="R196" s="19"/>
      <c r="S196" s="19"/>
      <c r="T196" s="19"/>
      <c r="U196" s="19"/>
      <c r="V196" s="15">
        <f t="shared" si="6"/>
        <v>305.10000000000002</v>
      </c>
      <c r="W196" s="7">
        <f t="shared" si="7"/>
        <v>0.11495855312735495</v>
      </c>
    </row>
    <row r="197" spans="1:23" ht="15.75" x14ac:dyDescent="0.3">
      <c r="A197" s="8">
        <v>196</v>
      </c>
      <c r="B197" s="9">
        <v>10069</v>
      </c>
      <c r="C197" s="9">
        <v>150122</v>
      </c>
      <c r="D197" s="9" t="s">
        <v>7</v>
      </c>
      <c r="E197" s="9" t="s">
        <v>9</v>
      </c>
      <c r="F197" s="17" t="s">
        <v>189</v>
      </c>
      <c r="G197" s="6" t="s">
        <v>11</v>
      </c>
      <c r="H197" s="18">
        <v>59146</v>
      </c>
      <c r="I197" s="18">
        <v>59146</v>
      </c>
      <c r="J197" s="18">
        <v>0</v>
      </c>
      <c r="K197" s="18">
        <v>0</v>
      </c>
      <c r="L197" s="18">
        <v>0</v>
      </c>
      <c r="M197" s="19"/>
      <c r="N197" s="19"/>
      <c r="O197" s="19"/>
      <c r="P197" s="19"/>
      <c r="Q197" s="19"/>
      <c r="R197" s="19"/>
      <c r="S197" s="19"/>
      <c r="T197" s="19"/>
      <c r="U197" s="19"/>
      <c r="V197" s="15">
        <f t="shared" si="6"/>
        <v>0</v>
      </c>
      <c r="W197" s="7">
        <f t="shared" si="7"/>
        <v>0</v>
      </c>
    </row>
    <row r="198" spans="1:23" ht="15.75" x14ac:dyDescent="0.3">
      <c r="A198" s="8">
        <v>197</v>
      </c>
      <c r="B198" s="9">
        <v>10069</v>
      </c>
      <c r="C198" s="9">
        <v>150122</v>
      </c>
      <c r="D198" s="9" t="s">
        <v>7</v>
      </c>
      <c r="E198" s="9" t="s">
        <v>9</v>
      </c>
      <c r="F198" s="17" t="s">
        <v>135</v>
      </c>
      <c r="G198" s="6" t="s">
        <v>11</v>
      </c>
      <c r="H198" s="18">
        <v>0</v>
      </c>
      <c r="I198" s="18">
        <v>390600</v>
      </c>
      <c r="J198" s="18">
        <v>0</v>
      </c>
      <c r="K198" s="18">
        <v>0</v>
      </c>
      <c r="L198" s="18">
        <v>0</v>
      </c>
      <c r="M198" s="19"/>
      <c r="N198" s="19"/>
      <c r="O198" s="19"/>
      <c r="P198" s="19"/>
      <c r="Q198" s="19"/>
      <c r="R198" s="19"/>
      <c r="S198" s="19"/>
      <c r="T198" s="19"/>
      <c r="U198" s="19"/>
      <c r="V198" s="15">
        <f t="shared" si="6"/>
        <v>0</v>
      </c>
      <c r="W198" s="7">
        <f t="shared" si="7"/>
        <v>0</v>
      </c>
    </row>
    <row r="199" spans="1:23" ht="15.75" x14ac:dyDescent="0.3">
      <c r="A199" s="8">
        <v>198</v>
      </c>
      <c r="B199" s="9">
        <v>10069</v>
      </c>
      <c r="C199" s="9">
        <v>150122</v>
      </c>
      <c r="D199" s="9" t="s">
        <v>7</v>
      </c>
      <c r="E199" s="9" t="s">
        <v>9</v>
      </c>
      <c r="F199" s="17" t="s">
        <v>195</v>
      </c>
      <c r="G199" s="6" t="s">
        <v>11</v>
      </c>
      <c r="H199" s="18">
        <v>0</v>
      </c>
      <c r="I199" s="18">
        <v>40009</v>
      </c>
      <c r="J199" s="18">
        <v>0</v>
      </c>
      <c r="K199" s="18">
        <v>0</v>
      </c>
      <c r="L199" s="18">
        <v>0</v>
      </c>
      <c r="M199" s="19"/>
      <c r="N199" s="19"/>
      <c r="O199" s="19"/>
      <c r="P199" s="19"/>
      <c r="Q199" s="19"/>
      <c r="R199" s="19"/>
      <c r="S199" s="19"/>
      <c r="T199" s="19"/>
      <c r="U199" s="19"/>
      <c r="V199" s="15">
        <f t="shared" si="6"/>
        <v>0</v>
      </c>
      <c r="W199" s="7">
        <f t="shared" si="7"/>
        <v>0</v>
      </c>
    </row>
    <row r="200" spans="1:23" ht="15.75" x14ac:dyDescent="0.3">
      <c r="A200" s="9">
        <v>199</v>
      </c>
      <c r="B200" s="9">
        <v>10069</v>
      </c>
      <c r="C200" s="9">
        <v>150122</v>
      </c>
      <c r="D200" s="9" t="s">
        <v>7</v>
      </c>
      <c r="E200" s="9" t="s">
        <v>9</v>
      </c>
      <c r="F200" s="17" t="s">
        <v>196</v>
      </c>
      <c r="G200" s="6" t="s">
        <v>11</v>
      </c>
      <c r="H200" s="18">
        <v>0</v>
      </c>
      <c r="I200" s="18">
        <v>53940</v>
      </c>
      <c r="J200" s="18">
        <v>0</v>
      </c>
      <c r="K200" s="18">
        <v>0</v>
      </c>
      <c r="L200" s="18">
        <v>0</v>
      </c>
      <c r="M200" s="19"/>
      <c r="N200" s="19"/>
      <c r="O200" s="19"/>
      <c r="P200" s="19"/>
      <c r="Q200" s="19"/>
      <c r="R200" s="19"/>
      <c r="S200" s="19"/>
      <c r="T200" s="19"/>
      <c r="U200" s="19"/>
      <c r="V200" s="15">
        <f t="shared" si="6"/>
        <v>0</v>
      </c>
      <c r="W200" s="7">
        <f t="shared" si="7"/>
        <v>0</v>
      </c>
    </row>
    <row r="201" spans="1:23" ht="15.75" x14ac:dyDescent="0.3">
      <c r="A201" s="8">
        <v>200</v>
      </c>
      <c r="B201" s="9">
        <v>10069</v>
      </c>
      <c r="C201" s="9">
        <v>150122</v>
      </c>
      <c r="D201" s="9" t="s">
        <v>7</v>
      </c>
      <c r="E201" s="9" t="s">
        <v>9</v>
      </c>
      <c r="F201" s="17" t="s">
        <v>136</v>
      </c>
      <c r="G201" s="6" t="s">
        <v>11</v>
      </c>
      <c r="H201" s="18">
        <v>60000</v>
      </c>
      <c r="I201" s="18">
        <v>6384</v>
      </c>
      <c r="J201" s="18">
        <v>0</v>
      </c>
      <c r="K201" s="18">
        <v>0</v>
      </c>
      <c r="L201" s="18">
        <v>0</v>
      </c>
      <c r="M201" s="19"/>
      <c r="N201" s="19"/>
      <c r="O201" s="19"/>
      <c r="P201" s="19"/>
      <c r="Q201" s="19"/>
      <c r="R201" s="19"/>
      <c r="S201" s="19"/>
      <c r="T201" s="19"/>
      <c r="U201" s="19"/>
      <c r="V201" s="15">
        <f t="shared" si="6"/>
        <v>0</v>
      </c>
      <c r="W201" s="7">
        <f t="shared" si="7"/>
        <v>0</v>
      </c>
    </row>
    <row r="202" spans="1:23" ht="15.75" x14ac:dyDescent="0.3">
      <c r="A202" s="8">
        <v>201</v>
      </c>
      <c r="B202" s="9">
        <v>10069</v>
      </c>
      <c r="C202" s="9">
        <v>150122</v>
      </c>
      <c r="D202" s="9" t="s">
        <v>7</v>
      </c>
      <c r="E202" s="9" t="s">
        <v>9</v>
      </c>
      <c r="F202" s="17" t="s">
        <v>137</v>
      </c>
      <c r="G202" s="6" t="s">
        <v>11</v>
      </c>
      <c r="H202" s="18">
        <v>0</v>
      </c>
      <c r="I202" s="18">
        <v>4010</v>
      </c>
      <c r="J202" s="18">
        <v>0</v>
      </c>
      <c r="K202" s="18">
        <v>3240</v>
      </c>
      <c r="L202" s="18">
        <v>0</v>
      </c>
      <c r="M202" s="19"/>
      <c r="N202" s="19"/>
      <c r="O202" s="19"/>
      <c r="P202" s="19"/>
      <c r="Q202" s="19"/>
      <c r="R202" s="19"/>
      <c r="S202" s="19"/>
      <c r="T202" s="19"/>
      <c r="U202" s="19"/>
      <c r="V202" s="15">
        <f t="shared" si="6"/>
        <v>3240</v>
      </c>
      <c r="W202" s="7">
        <f t="shared" si="7"/>
        <v>0.80798004987531169</v>
      </c>
    </row>
    <row r="203" spans="1:23" ht="15.75" x14ac:dyDescent="0.3">
      <c r="A203" s="8">
        <v>202</v>
      </c>
      <c r="B203" s="9">
        <v>10069</v>
      </c>
      <c r="C203" s="9">
        <v>150122</v>
      </c>
      <c r="D203" s="9" t="s">
        <v>7</v>
      </c>
      <c r="E203" s="9" t="s">
        <v>9</v>
      </c>
      <c r="F203" s="17" t="s">
        <v>30</v>
      </c>
      <c r="G203" s="6" t="s">
        <v>11</v>
      </c>
      <c r="H203" s="18">
        <v>821600</v>
      </c>
      <c r="I203" s="18">
        <v>619462</v>
      </c>
      <c r="J203" s="18">
        <v>5850</v>
      </c>
      <c r="K203" s="18">
        <v>169510.36</v>
      </c>
      <c r="L203" s="18">
        <v>11712</v>
      </c>
      <c r="M203" s="19"/>
      <c r="N203" s="19"/>
      <c r="O203" s="19"/>
      <c r="P203" s="19"/>
      <c r="Q203" s="19"/>
      <c r="R203" s="19"/>
      <c r="S203" s="19"/>
      <c r="T203" s="19"/>
      <c r="U203" s="19"/>
      <c r="V203" s="15">
        <f t="shared" si="6"/>
        <v>187072.36</v>
      </c>
      <c r="W203" s="7">
        <f t="shared" si="7"/>
        <v>0.30199166373401432</v>
      </c>
    </row>
    <row r="204" spans="1:23" ht="15.75" x14ac:dyDescent="0.3">
      <c r="A204" s="8">
        <v>203</v>
      </c>
      <c r="B204" s="9">
        <v>10069</v>
      </c>
      <c r="C204" s="9">
        <v>150122</v>
      </c>
      <c r="D204" s="9" t="s">
        <v>7</v>
      </c>
      <c r="E204" s="9" t="s">
        <v>9</v>
      </c>
      <c r="F204" s="17" t="s">
        <v>31</v>
      </c>
      <c r="G204" s="6" t="s">
        <v>11</v>
      </c>
      <c r="H204" s="18">
        <v>745000</v>
      </c>
      <c r="I204" s="18">
        <v>1156296</v>
      </c>
      <c r="J204" s="18">
        <v>97868.28</v>
      </c>
      <c r="K204" s="18">
        <v>153718.82</v>
      </c>
      <c r="L204" s="18">
        <v>172942.86</v>
      </c>
      <c r="M204" s="19"/>
      <c r="N204" s="19"/>
      <c r="O204" s="19"/>
      <c r="P204" s="19"/>
      <c r="Q204" s="19"/>
      <c r="R204" s="19"/>
      <c r="S204" s="19"/>
      <c r="T204" s="19"/>
      <c r="U204" s="19"/>
      <c r="V204" s="15">
        <f t="shared" si="6"/>
        <v>424529.95999999996</v>
      </c>
      <c r="W204" s="7">
        <f t="shared" si="7"/>
        <v>0.36714644001190005</v>
      </c>
    </row>
    <row r="205" spans="1:23" ht="15.75" x14ac:dyDescent="0.3">
      <c r="A205" s="8">
        <v>204</v>
      </c>
      <c r="B205" s="9">
        <v>10069</v>
      </c>
      <c r="C205" s="9">
        <v>150122</v>
      </c>
      <c r="D205" s="9" t="s">
        <v>7</v>
      </c>
      <c r="E205" s="9" t="s">
        <v>9</v>
      </c>
      <c r="F205" s="17" t="s">
        <v>190</v>
      </c>
      <c r="G205" s="6" t="s">
        <v>11</v>
      </c>
      <c r="H205" s="18">
        <v>100000</v>
      </c>
      <c r="I205" s="18">
        <v>9720</v>
      </c>
      <c r="J205" s="18">
        <v>0</v>
      </c>
      <c r="K205" s="18">
        <v>0</v>
      </c>
      <c r="L205" s="18">
        <v>0</v>
      </c>
      <c r="M205" s="19"/>
      <c r="N205" s="19"/>
      <c r="O205" s="19"/>
      <c r="P205" s="19"/>
      <c r="Q205" s="19"/>
      <c r="R205" s="19"/>
      <c r="S205" s="19"/>
      <c r="T205" s="19"/>
      <c r="U205" s="19"/>
      <c r="V205" s="15">
        <f t="shared" si="6"/>
        <v>0</v>
      </c>
      <c r="W205" s="7">
        <f t="shared" si="7"/>
        <v>0</v>
      </c>
    </row>
    <row r="206" spans="1:23" ht="15.75" x14ac:dyDescent="0.3">
      <c r="A206" s="9">
        <v>205</v>
      </c>
      <c r="B206" s="9">
        <v>10069</v>
      </c>
      <c r="C206" s="9">
        <v>150122</v>
      </c>
      <c r="D206" s="9" t="s">
        <v>7</v>
      </c>
      <c r="E206" s="9" t="s">
        <v>9</v>
      </c>
      <c r="F206" s="17" t="s">
        <v>191</v>
      </c>
      <c r="G206" s="6" t="s">
        <v>11</v>
      </c>
      <c r="H206" s="18">
        <v>0</v>
      </c>
      <c r="I206" s="18">
        <v>90280</v>
      </c>
      <c r="J206" s="18">
        <v>29280</v>
      </c>
      <c r="K206" s="18">
        <v>0</v>
      </c>
      <c r="L206" s="18">
        <v>0</v>
      </c>
      <c r="M206" s="19"/>
      <c r="N206" s="19"/>
      <c r="O206" s="19"/>
      <c r="P206" s="19"/>
      <c r="Q206" s="19"/>
      <c r="R206" s="19"/>
      <c r="S206" s="19"/>
      <c r="T206" s="19"/>
      <c r="U206" s="19"/>
      <c r="V206" s="15">
        <f t="shared" si="6"/>
        <v>29280</v>
      </c>
      <c r="W206" s="7">
        <f t="shared" si="7"/>
        <v>0.32432432432432434</v>
      </c>
    </row>
    <row r="207" spans="1:23" ht="15.75" x14ac:dyDescent="0.3">
      <c r="A207" s="8">
        <v>206</v>
      </c>
      <c r="B207" s="9">
        <v>10069</v>
      </c>
      <c r="C207" s="9">
        <v>150122</v>
      </c>
      <c r="D207" s="9" t="s">
        <v>7</v>
      </c>
      <c r="E207" s="9" t="s">
        <v>9</v>
      </c>
      <c r="F207" s="17" t="s">
        <v>32</v>
      </c>
      <c r="G207" s="6" t="s">
        <v>11</v>
      </c>
      <c r="H207" s="18">
        <v>16856006</v>
      </c>
      <c r="I207" s="18">
        <v>15831605</v>
      </c>
      <c r="J207" s="18">
        <v>1282689.67</v>
      </c>
      <c r="K207" s="18">
        <v>1251812.33</v>
      </c>
      <c r="L207" s="18">
        <v>1241209</v>
      </c>
      <c r="M207" s="19"/>
      <c r="N207" s="19"/>
      <c r="O207" s="19"/>
      <c r="P207" s="19"/>
      <c r="Q207" s="19"/>
      <c r="R207" s="19"/>
      <c r="S207" s="19"/>
      <c r="T207" s="19"/>
      <c r="U207" s="19"/>
      <c r="V207" s="15">
        <f t="shared" si="6"/>
        <v>3775711</v>
      </c>
      <c r="W207" s="7">
        <f t="shared" si="7"/>
        <v>0.23849199117840547</v>
      </c>
    </row>
    <row r="208" spans="1:23" ht="15.75" x14ac:dyDescent="0.3">
      <c r="A208" s="8">
        <v>207</v>
      </c>
      <c r="B208" s="9">
        <v>10069</v>
      </c>
      <c r="C208" s="9">
        <v>150122</v>
      </c>
      <c r="D208" s="9" t="s">
        <v>7</v>
      </c>
      <c r="E208" s="9" t="s">
        <v>9</v>
      </c>
      <c r="F208" s="17" t="s">
        <v>33</v>
      </c>
      <c r="G208" s="6" t="s">
        <v>11</v>
      </c>
      <c r="H208" s="18">
        <v>104558</v>
      </c>
      <c r="I208" s="18">
        <v>939339</v>
      </c>
      <c r="J208" s="18">
        <v>98147.670000000013</v>
      </c>
      <c r="K208" s="18">
        <v>95235.39</v>
      </c>
      <c r="L208" s="18">
        <v>90901.47</v>
      </c>
      <c r="M208" s="19"/>
      <c r="N208" s="19"/>
      <c r="O208" s="19"/>
      <c r="P208" s="19"/>
      <c r="Q208" s="19"/>
      <c r="R208" s="19"/>
      <c r="S208" s="19"/>
      <c r="T208" s="19"/>
      <c r="U208" s="19"/>
      <c r="V208" s="15">
        <f t="shared" si="6"/>
        <v>284284.53000000003</v>
      </c>
      <c r="W208" s="7">
        <f t="shared" si="7"/>
        <v>0.30264316716329254</v>
      </c>
    </row>
    <row r="209" spans="1:23" ht="15.75" x14ac:dyDescent="0.3">
      <c r="A209" s="8">
        <v>208</v>
      </c>
      <c r="B209" s="9">
        <v>10069</v>
      </c>
      <c r="C209" s="9">
        <v>150122</v>
      </c>
      <c r="D209" s="9" t="s">
        <v>7</v>
      </c>
      <c r="E209" s="9" t="s">
        <v>9</v>
      </c>
      <c r="F209" s="17" t="s">
        <v>34</v>
      </c>
      <c r="G209" s="6" t="s">
        <v>11</v>
      </c>
      <c r="H209" s="18">
        <v>32500</v>
      </c>
      <c r="I209" s="18">
        <v>222120</v>
      </c>
      <c r="J209" s="18">
        <v>0</v>
      </c>
      <c r="K209" s="18">
        <v>0</v>
      </c>
      <c r="L209" s="18">
        <v>0</v>
      </c>
      <c r="M209" s="19"/>
      <c r="N209" s="19"/>
      <c r="O209" s="19"/>
      <c r="P209" s="19"/>
      <c r="Q209" s="19"/>
      <c r="R209" s="19"/>
      <c r="S209" s="19"/>
      <c r="T209" s="19"/>
      <c r="U209" s="19"/>
      <c r="V209" s="15">
        <f t="shared" si="6"/>
        <v>0</v>
      </c>
      <c r="W209" s="7">
        <f t="shared" si="7"/>
        <v>0</v>
      </c>
    </row>
    <row r="210" spans="1:23" ht="15.75" x14ac:dyDescent="0.3">
      <c r="A210" s="8">
        <v>209</v>
      </c>
      <c r="B210" s="9">
        <v>10069</v>
      </c>
      <c r="C210" s="9">
        <v>150122</v>
      </c>
      <c r="D210" s="9" t="s">
        <v>7</v>
      </c>
      <c r="E210" s="9" t="s">
        <v>9</v>
      </c>
      <c r="F210" s="17" t="s">
        <v>187</v>
      </c>
      <c r="G210" s="6" t="s">
        <v>11</v>
      </c>
      <c r="H210" s="18">
        <v>1872980</v>
      </c>
      <c r="I210" s="18">
        <v>1431614</v>
      </c>
      <c r="J210" s="18">
        <v>700</v>
      </c>
      <c r="K210" s="18">
        <v>80120</v>
      </c>
      <c r="L210" s="18">
        <v>79639.33</v>
      </c>
      <c r="M210" s="19"/>
      <c r="N210" s="19"/>
      <c r="O210" s="19"/>
      <c r="P210" s="19"/>
      <c r="Q210" s="19"/>
      <c r="R210" s="19"/>
      <c r="S210" s="19"/>
      <c r="T210" s="19"/>
      <c r="U210" s="19"/>
      <c r="V210" s="15">
        <f t="shared" si="6"/>
        <v>160459.33000000002</v>
      </c>
      <c r="W210" s="7">
        <f t="shared" si="7"/>
        <v>0.11208281701631866</v>
      </c>
    </row>
    <row r="211" spans="1:23" ht="15.75" x14ac:dyDescent="0.3">
      <c r="A211" s="8">
        <v>210</v>
      </c>
      <c r="B211" s="9">
        <v>10069</v>
      </c>
      <c r="C211" s="9">
        <v>150122</v>
      </c>
      <c r="D211" s="9" t="s">
        <v>7</v>
      </c>
      <c r="E211" s="9" t="s">
        <v>9</v>
      </c>
      <c r="F211" s="16" t="s">
        <v>142</v>
      </c>
      <c r="G211" s="6" t="s">
        <v>11</v>
      </c>
      <c r="H211" s="15">
        <v>84000</v>
      </c>
      <c r="I211" s="15">
        <v>84000</v>
      </c>
      <c r="J211" s="15">
        <v>7000</v>
      </c>
      <c r="K211" s="15">
        <v>7000</v>
      </c>
      <c r="L211" s="15">
        <v>7000</v>
      </c>
      <c r="M211" s="19"/>
      <c r="N211" s="19"/>
      <c r="O211" s="19"/>
      <c r="P211" s="19"/>
      <c r="Q211" s="19"/>
      <c r="R211" s="19"/>
      <c r="S211" s="19"/>
      <c r="T211" s="19"/>
      <c r="U211" s="19"/>
      <c r="V211" s="15">
        <f t="shared" si="6"/>
        <v>21000</v>
      </c>
      <c r="W211" s="7">
        <f t="shared" si="7"/>
        <v>0.25</v>
      </c>
    </row>
    <row r="212" spans="1:23" ht="15.75" x14ac:dyDescent="0.3">
      <c r="A212" s="9">
        <v>211</v>
      </c>
      <c r="B212" s="9">
        <v>10069</v>
      </c>
      <c r="C212" s="9">
        <v>150122</v>
      </c>
      <c r="D212" s="9" t="s">
        <v>7</v>
      </c>
      <c r="E212" s="9" t="s">
        <v>9</v>
      </c>
      <c r="F212" s="17" t="s">
        <v>167</v>
      </c>
      <c r="G212" s="6" t="s">
        <v>11</v>
      </c>
      <c r="H212" s="18">
        <v>84000</v>
      </c>
      <c r="I212" s="18">
        <v>84000</v>
      </c>
      <c r="J212" s="18">
        <v>7000</v>
      </c>
      <c r="K212" s="18">
        <v>7000</v>
      </c>
      <c r="L212" s="18">
        <v>7000</v>
      </c>
      <c r="M212" s="19"/>
      <c r="N212" s="19"/>
      <c r="O212" s="19"/>
      <c r="P212" s="19"/>
      <c r="Q212" s="19"/>
      <c r="R212" s="19"/>
      <c r="S212" s="19"/>
      <c r="T212" s="19"/>
      <c r="U212" s="19"/>
      <c r="V212" s="15">
        <f t="shared" si="6"/>
        <v>21000</v>
      </c>
      <c r="W212" s="7">
        <f t="shared" si="7"/>
        <v>0.25</v>
      </c>
    </row>
    <row r="213" spans="1:23" ht="15.75" x14ac:dyDescent="0.3">
      <c r="A213" s="8">
        <v>212</v>
      </c>
      <c r="B213" s="9">
        <v>10069</v>
      </c>
      <c r="C213" s="9">
        <v>150122</v>
      </c>
      <c r="D213" s="9" t="s">
        <v>7</v>
      </c>
      <c r="E213" s="9" t="s">
        <v>9</v>
      </c>
      <c r="F213" s="16" t="s">
        <v>36</v>
      </c>
      <c r="G213" s="6" t="s">
        <v>11</v>
      </c>
      <c r="H213" s="15">
        <v>0</v>
      </c>
      <c r="I213" s="15">
        <v>28354</v>
      </c>
      <c r="J213" s="15">
        <v>5394</v>
      </c>
      <c r="K213" s="15">
        <v>12280</v>
      </c>
      <c r="L213" s="15">
        <v>10100</v>
      </c>
      <c r="M213" s="19"/>
      <c r="N213" s="19"/>
      <c r="O213" s="19"/>
      <c r="P213" s="19"/>
      <c r="Q213" s="19"/>
      <c r="R213" s="19"/>
      <c r="S213" s="19"/>
      <c r="T213" s="19"/>
      <c r="U213" s="19"/>
      <c r="V213" s="15">
        <f t="shared" si="6"/>
        <v>27774</v>
      </c>
      <c r="W213" s="7">
        <f t="shared" si="7"/>
        <v>0.97954433236933058</v>
      </c>
    </row>
    <row r="214" spans="1:23" ht="15.75" x14ac:dyDescent="0.3">
      <c r="A214" s="8">
        <v>213</v>
      </c>
      <c r="B214" s="9">
        <v>10069</v>
      </c>
      <c r="C214" s="9">
        <v>150122</v>
      </c>
      <c r="D214" s="9" t="s">
        <v>7</v>
      </c>
      <c r="E214" s="9" t="s">
        <v>9</v>
      </c>
      <c r="F214" s="17" t="s">
        <v>151</v>
      </c>
      <c r="G214" s="6" t="s">
        <v>11</v>
      </c>
      <c r="H214" s="18">
        <v>0</v>
      </c>
      <c r="I214" s="18">
        <v>5394</v>
      </c>
      <c r="J214" s="18">
        <v>5394</v>
      </c>
      <c r="K214" s="18">
        <v>0</v>
      </c>
      <c r="L214" s="18">
        <v>0</v>
      </c>
      <c r="M214" s="19"/>
      <c r="N214" s="19"/>
      <c r="O214" s="19"/>
      <c r="P214" s="19"/>
      <c r="Q214" s="19"/>
      <c r="R214" s="19"/>
      <c r="S214" s="19"/>
      <c r="T214" s="19"/>
      <c r="U214" s="19"/>
      <c r="V214" s="15">
        <f t="shared" si="6"/>
        <v>5394</v>
      </c>
      <c r="W214" s="7">
        <f t="shared" si="7"/>
        <v>1</v>
      </c>
    </row>
    <row r="215" spans="1:23" ht="15.75" x14ac:dyDescent="0.3">
      <c r="A215" s="8">
        <v>214</v>
      </c>
      <c r="B215" s="9">
        <v>10069</v>
      </c>
      <c r="C215" s="9">
        <v>150122</v>
      </c>
      <c r="D215" s="9" t="s">
        <v>7</v>
      </c>
      <c r="E215" s="9" t="s">
        <v>9</v>
      </c>
      <c r="F215" s="17" t="s">
        <v>152</v>
      </c>
      <c r="G215" s="6" t="s">
        <v>11</v>
      </c>
      <c r="H215" s="18">
        <v>0</v>
      </c>
      <c r="I215" s="18">
        <v>10100</v>
      </c>
      <c r="J215" s="18">
        <v>0</v>
      </c>
      <c r="K215" s="18">
        <v>0</v>
      </c>
      <c r="L215" s="18">
        <v>10100</v>
      </c>
      <c r="M215" s="19"/>
      <c r="N215" s="19"/>
      <c r="O215" s="19"/>
      <c r="P215" s="19"/>
      <c r="Q215" s="19"/>
      <c r="R215" s="19"/>
      <c r="S215" s="19"/>
      <c r="T215" s="19"/>
      <c r="U215" s="19"/>
      <c r="V215" s="15">
        <f t="shared" si="6"/>
        <v>10100</v>
      </c>
      <c r="W215" s="7">
        <f t="shared" si="7"/>
        <v>1</v>
      </c>
    </row>
    <row r="216" spans="1:23" ht="15.75" x14ac:dyDescent="0.3">
      <c r="A216" s="8">
        <v>215</v>
      </c>
      <c r="B216" s="9">
        <v>10069</v>
      </c>
      <c r="C216" s="9">
        <v>150122</v>
      </c>
      <c r="D216" s="9" t="s">
        <v>7</v>
      </c>
      <c r="E216" s="9" t="s">
        <v>9</v>
      </c>
      <c r="F216" s="17" t="s">
        <v>45</v>
      </c>
      <c r="G216" s="6" t="s">
        <v>11</v>
      </c>
      <c r="H216" s="18">
        <v>0</v>
      </c>
      <c r="I216" s="18">
        <v>580</v>
      </c>
      <c r="J216" s="18">
        <v>0</v>
      </c>
      <c r="K216" s="18">
        <v>0</v>
      </c>
      <c r="L216" s="18">
        <v>0</v>
      </c>
      <c r="M216" s="19"/>
      <c r="N216" s="19"/>
      <c r="O216" s="19"/>
      <c r="P216" s="19"/>
      <c r="Q216" s="19"/>
      <c r="R216" s="19"/>
      <c r="S216" s="19"/>
      <c r="T216" s="19"/>
      <c r="U216" s="19"/>
      <c r="V216" s="15">
        <f t="shared" si="6"/>
        <v>0</v>
      </c>
      <c r="W216" s="7">
        <f t="shared" si="7"/>
        <v>0</v>
      </c>
    </row>
    <row r="217" spans="1:23" ht="15.75" x14ac:dyDescent="0.3">
      <c r="A217" s="8">
        <v>216</v>
      </c>
      <c r="B217" s="9">
        <v>10069</v>
      </c>
      <c r="C217" s="9">
        <v>150122</v>
      </c>
      <c r="D217" s="9" t="s">
        <v>7</v>
      </c>
      <c r="E217" s="9" t="s">
        <v>9</v>
      </c>
      <c r="F217" s="17" t="s">
        <v>153</v>
      </c>
      <c r="G217" s="6" t="s">
        <v>11</v>
      </c>
      <c r="H217" s="18">
        <v>0</v>
      </c>
      <c r="I217" s="18">
        <v>12280</v>
      </c>
      <c r="J217" s="18">
        <v>0</v>
      </c>
      <c r="K217" s="18">
        <v>12280</v>
      </c>
      <c r="L217" s="18">
        <v>0</v>
      </c>
      <c r="M217" s="19"/>
      <c r="N217" s="19"/>
      <c r="O217" s="19"/>
      <c r="P217" s="19"/>
      <c r="Q217" s="19"/>
      <c r="R217" s="19"/>
      <c r="S217" s="19"/>
      <c r="T217" s="19"/>
      <c r="U217" s="19"/>
      <c r="V217" s="15">
        <f t="shared" si="6"/>
        <v>12280</v>
      </c>
      <c r="W217" s="7">
        <f t="shared" si="7"/>
        <v>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40"/>
  <sheetViews>
    <sheetView tabSelected="1" workbookViewId="0">
      <selection activeCell="C2" sqref="C2"/>
    </sheetView>
  </sheetViews>
  <sheetFormatPr baseColWidth="10" defaultRowHeight="15" x14ac:dyDescent="0.25"/>
  <cols>
    <col min="1" max="1" width="4" bestFit="1" customWidth="1"/>
    <col min="2" max="2" width="11.5703125" bestFit="1" customWidth="1"/>
    <col min="3" max="4" width="9" bestFit="1" customWidth="1"/>
    <col min="5" max="5" width="35.42578125" bestFit="1" customWidth="1"/>
    <col min="6" max="6" width="126.85546875" bestFit="1" customWidth="1"/>
    <col min="8" max="9" width="12.42578125" bestFit="1" customWidth="1"/>
    <col min="10" max="10" width="10.42578125" bestFit="1" customWidth="1"/>
    <col min="11" max="11" width="11.42578125" bestFit="1" customWidth="1"/>
    <col min="12" max="23" width="11.5703125" bestFit="1" customWidth="1"/>
  </cols>
  <sheetData>
    <row r="1" spans="1:23" ht="38.25" x14ac:dyDescent="0.25">
      <c r="A1" s="11" t="s">
        <v>3</v>
      </c>
      <c r="B1" s="11" t="s">
        <v>4</v>
      </c>
      <c r="C1" s="11" t="s">
        <v>5</v>
      </c>
      <c r="D1" s="11" t="s">
        <v>6</v>
      </c>
      <c r="E1" s="11" t="s">
        <v>8</v>
      </c>
      <c r="F1" s="12" t="s">
        <v>12</v>
      </c>
      <c r="G1" s="11" t="s">
        <v>10</v>
      </c>
      <c r="H1" s="11" t="s">
        <v>0</v>
      </c>
      <c r="I1" s="11" t="s">
        <v>1</v>
      </c>
      <c r="J1" s="11" t="s">
        <v>175</v>
      </c>
      <c r="K1" s="11" t="s">
        <v>176</v>
      </c>
      <c r="L1" s="11" t="s">
        <v>177</v>
      </c>
      <c r="M1" s="11" t="s">
        <v>178</v>
      </c>
      <c r="N1" s="11" t="s">
        <v>179</v>
      </c>
      <c r="O1" s="11" t="s">
        <v>180</v>
      </c>
      <c r="P1" s="11" t="s">
        <v>181</v>
      </c>
      <c r="Q1" s="11" t="s">
        <v>182</v>
      </c>
      <c r="R1" s="11" t="s">
        <v>183</v>
      </c>
      <c r="S1" s="11" t="s">
        <v>184</v>
      </c>
      <c r="T1" s="11" t="s">
        <v>185</v>
      </c>
      <c r="U1" s="11" t="s">
        <v>186</v>
      </c>
      <c r="V1" s="11" t="s">
        <v>13</v>
      </c>
      <c r="W1" s="11" t="s">
        <v>2</v>
      </c>
    </row>
    <row r="2" spans="1:23" x14ac:dyDescent="0.25">
      <c r="A2" s="9">
        <v>1</v>
      </c>
      <c r="B2" s="9">
        <v>10069</v>
      </c>
      <c r="C2" s="9">
        <v>150122</v>
      </c>
      <c r="D2" s="9" t="s">
        <v>7</v>
      </c>
      <c r="E2" s="9" t="s">
        <v>9</v>
      </c>
      <c r="F2" s="14" t="s">
        <v>14</v>
      </c>
      <c r="G2" s="6" t="s">
        <v>11</v>
      </c>
      <c r="H2" s="15">
        <v>686293</v>
      </c>
      <c r="I2" s="15">
        <v>686293</v>
      </c>
      <c r="J2" s="15">
        <v>0</v>
      </c>
      <c r="K2" s="15">
        <v>15650</v>
      </c>
      <c r="L2" s="15">
        <v>133403.79999999999</v>
      </c>
      <c r="M2" s="15">
        <v>27753.4</v>
      </c>
      <c r="N2" s="15">
        <v>0</v>
      </c>
      <c r="O2" s="15">
        <v>0</v>
      </c>
      <c r="P2" s="15">
        <v>0</v>
      </c>
      <c r="Q2" s="15">
        <v>0</v>
      </c>
      <c r="R2" s="15">
        <v>0</v>
      </c>
      <c r="S2" s="15">
        <v>0</v>
      </c>
      <c r="T2" s="15">
        <v>0</v>
      </c>
      <c r="U2" s="15">
        <v>0</v>
      </c>
      <c r="V2" s="15">
        <v>176807.2</v>
      </c>
      <c r="W2" s="7">
        <f>IFERROR(V2/I2,0)</f>
        <v>0.2576264073799383</v>
      </c>
    </row>
    <row r="3" spans="1:23" ht="15.75" x14ac:dyDescent="0.3">
      <c r="A3" s="13">
        <v>2</v>
      </c>
      <c r="B3" s="9">
        <v>10069</v>
      </c>
      <c r="C3" s="9">
        <v>150122</v>
      </c>
      <c r="D3" s="9" t="s">
        <v>7</v>
      </c>
      <c r="E3" s="9" t="s">
        <v>9</v>
      </c>
      <c r="F3" s="16" t="s">
        <v>19</v>
      </c>
      <c r="G3" s="6" t="s">
        <v>11</v>
      </c>
      <c r="H3" s="15">
        <v>449580</v>
      </c>
      <c r="I3" s="15">
        <v>404331</v>
      </c>
      <c r="J3" s="15">
        <v>0</v>
      </c>
      <c r="K3" s="15">
        <v>0</v>
      </c>
      <c r="L3" s="15">
        <v>19031.8</v>
      </c>
      <c r="M3" s="15">
        <v>6463.4</v>
      </c>
      <c r="N3" s="15">
        <v>0</v>
      </c>
      <c r="O3" s="15">
        <v>0</v>
      </c>
      <c r="P3" s="15">
        <v>0</v>
      </c>
      <c r="Q3" s="15">
        <v>0</v>
      </c>
      <c r="R3" s="15">
        <v>0</v>
      </c>
      <c r="S3" s="15">
        <v>0</v>
      </c>
      <c r="T3" s="15">
        <v>0</v>
      </c>
      <c r="U3" s="15">
        <v>0</v>
      </c>
      <c r="V3" s="15">
        <v>25495.200000000001</v>
      </c>
      <c r="W3" s="7">
        <f t="shared" ref="W3:W66" si="0">IFERROR(V3/I3,0)</f>
        <v>6.3055269074100181E-2</v>
      </c>
    </row>
    <row r="4" spans="1:23" ht="15.75" x14ac:dyDescent="0.3">
      <c r="A4" s="13">
        <v>3</v>
      </c>
      <c r="B4" s="9">
        <v>10069</v>
      </c>
      <c r="C4" s="9">
        <v>150122</v>
      </c>
      <c r="D4" s="9" t="s">
        <v>7</v>
      </c>
      <c r="E4" s="9" t="s">
        <v>9</v>
      </c>
      <c r="F4" s="17" t="s">
        <v>21</v>
      </c>
      <c r="G4" s="6" t="s">
        <v>11</v>
      </c>
      <c r="H4" s="18">
        <v>449580</v>
      </c>
      <c r="I4" s="18">
        <v>404331</v>
      </c>
      <c r="J4" s="18">
        <v>0</v>
      </c>
      <c r="K4" s="18">
        <v>0</v>
      </c>
      <c r="L4" s="18">
        <v>19031.8</v>
      </c>
      <c r="M4" s="18">
        <v>6463.4</v>
      </c>
      <c r="N4" s="18">
        <v>0</v>
      </c>
      <c r="O4" s="18">
        <v>0</v>
      </c>
      <c r="P4" s="18">
        <v>0</v>
      </c>
      <c r="Q4" s="18">
        <v>0</v>
      </c>
      <c r="R4" s="18">
        <v>0</v>
      </c>
      <c r="S4" s="18">
        <v>0</v>
      </c>
      <c r="T4" s="18">
        <v>0</v>
      </c>
      <c r="U4" s="18">
        <v>0</v>
      </c>
      <c r="V4" s="18">
        <v>25495.200000000001</v>
      </c>
      <c r="W4" s="7">
        <f t="shared" si="0"/>
        <v>6.3055269074100181E-2</v>
      </c>
    </row>
    <row r="5" spans="1:23" ht="15.75" x14ac:dyDescent="0.3">
      <c r="A5" s="13">
        <v>4</v>
      </c>
      <c r="B5" s="9">
        <v>10069</v>
      </c>
      <c r="C5" s="9">
        <v>150122</v>
      </c>
      <c r="D5" s="9" t="s">
        <v>7</v>
      </c>
      <c r="E5" s="9" t="s">
        <v>9</v>
      </c>
      <c r="F5" s="16" t="s">
        <v>22</v>
      </c>
      <c r="G5" s="6" t="s">
        <v>11</v>
      </c>
      <c r="H5" s="15">
        <v>141373</v>
      </c>
      <c r="I5" s="15">
        <v>186622</v>
      </c>
      <c r="J5" s="15">
        <v>0</v>
      </c>
      <c r="K5" s="15">
        <v>15650</v>
      </c>
      <c r="L5" s="15">
        <v>19032</v>
      </c>
      <c r="M5" s="15">
        <v>21290</v>
      </c>
      <c r="N5" s="15">
        <v>0</v>
      </c>
      <c r="O5" s="15">
        <v>0</v>
      </c>
      <c r="P5" s="15">
        <v>0</v>
      </c>
      <c r="Q5" s="15">
        <v>0</v>
      </c>
      <c r="R5" s="15">
        <v>0</v>
      </c>
      <c r="S5" s="15">
        <v>0</v>
      </c>
      <c r="T5" s="15">
        <v>0</v>
      </c>
      <c r="U5" s="15">
        <v>0</v>
      </c>
      <c r="V5" s="15">
        <v>55972</v>
      </c>
      <c r="W5" s="7">
        <f t="shared" si="0"/>
        <v>0.29992176699424505</v>
      </c>
    </row>
    <row r="6" spans="1:23" ht="15.75" x14ac:dyDescent="0.3">
      <c r="A6" s="13">
        <v>5</v>
      </c>
      <c r="B6" s="9">
        <v>10069</v>
      </c>
      <c r="C6" s="9">
        <v>150122</v>
      </c>
      <c r="D6" s="9" t="s">
        <v>7</v>
      </c>
      <c r="E6" s="9" t="s">
        <v>9</v>
      </c>
      <c r="F6" s="17" t="s">
        <v>76</v>
      </c>
      <c r="G6" s="6" t="s">
        <v>11</v>
      </c>
      <c r="H6" s="18">
        <v>0</v>
      </c>
      <c r="I6" s="18">
        <v>2640</v>
      </c>
      <c r="J6" s="18">
        <v>0</v>
      </c>
      <c r="K6" s="18">
        <v>0</v>
      </c>
      <c r="L6" s="18">
        <v>0</v>
      </c>
      <c r="M6" s="18">
        <v>0</v>
      </c>
      <c r="N6" s="18">
        <v>0</v>
      </c>
      <c r="O6" s="18">
        <v>0</v>
      </c>
      <c r="P6" s="18">
        <v>0</v>
      </c>
      <c r="Q6" s="18">
        <v>0</v>
      </c>
      <c r="R6" s="18">
        <v>0</v>
      </c>
      <c r="S6" s="18">
        <v>0</v>
      </c>
      <c r="T6" s="18">
        <v>0</v>
      </c>
      <c r="U6" s="18">
        <v>0</v>
      </c>
      <c r="V6" s="18">
        <v>0</v>
      </c>
      <c r="W6" s="7">
        <f t="shared" si="0"/>
        <v>0</v>
      </c>
    </row>
    <row r="7" spans="1:23" ht="15.75" x14ac:dyDescent="0.3">
      <c r="A7" s="13">
        <v>6</v>
      </c>
      <c r="B7" s="9">
        <v>10069</v>
      </c>
      <c r="C7" s="9">
        <v>150122</v>
      </c>
      <c r="D7" s="9" t="s">
        <v>7</v>
      </c>
      <c r="E7" s="9" t="s">
        <v>9</v>
      </c>
      <c r="F7" s="17" t="s">
        <v>24</v>
      </c>
      <c r="G7" s="6" t="s">
        <v>11</v>
      </c>
      <c r="H7" s="18">
        <v>0</v>
      </c>
      <c r="I7" s="18">
        <v>2509</v>
      </c>
      <c r="J7" s="18">
        <v>0</v>
      </c>
      <c r="K7" s="18">
        <v>0</v>
      </c>
      <c r="L7" s="18">
        <v>0</v>
      </c>
      <c r="M7" s="18">
        <v>2400</v>
      </c>
      <c r="N7" s="18">
        <v>0</v>
      </c>
      <c r="O7" s="18">
        <v>0</v>
      </c>
      <c r="P7" s="18">
        <v>0</v>
      </c>
      <c r="Q7" s="18">
        <v>0</v>
      </c>
      <c r="R7" s="18">
        <v>0</v>
      </c>
      <c r="S7" s="18">
        <v>0</v>
      </c>
      <c r="T7" s="18">
        <v>0</v>
      </c>
      <c r="U7" s="18">
        <v>0</v>
      </c>
      <c r="V7" s="18">
        <v>2400</v>
      </c>
      <c r="W7" s="7">
        <f t="shared" si="0"/>
        <v>0.95655639697090478</v>
      </c>
    </row>
    <row r="8" spans="1:23" ht="15.75" x14ac:dyDescent="0.3">
      <c r="A8" s="9">
        <v>7</v>
      </c>
      <c r="B8" s="9">
        <v>10069</v>
      </c>
      <c r="C8" s="9">
        <v>150122</v>
      </c>
      <c r="D8" s="9" t="s">
        <v>7</v>
      </c>
      <c r="E8" s="9" t="s">
        <v>9</v>
      </c>
      <c r="F8" s="17" t="s">
        <v>25</v>
      </c>
      <c r="G8" s="6" t="s">
        <v>11</v>
      </c>
      <c r="H8" s="18">
        <v>0</v>
      </c>
      <c r="I8" s="18">
        <v>5200</v>
      </c>
      <c r="J8" s="18">
        <v>0</v>
      </c>
      <c r="K8" s="18">
        <v>0</v>
      </c>
      <c r="L8" s="18">
        <v>832</v>
      </c>
      <c r="M8" s="18">
        <v>0</v>
      </c>
      <c r="N8" s="18">
        <v>0</v>
      </c>
      <c r="O8" s="18">
        <v>0</v>
      </c>
      <c r="P8" s="18">
        <v>0</v>
      </c>
      <c r="Q8" s="18">
        <v>0</v>
      </c>
      <c r="R8" s="18">
        <v>0</v>
      </c>
      <c r="S8" s="18">
        <v>0</v>
      </c>
      <c r="T8" s="18">
        <v>0</v>
      </c>
      <c r="U8" s="18">
        <v>0</v>
      </c>
      <c r="V8" s="18">
        <v>832</v>
      </c>
      <c r="W8" s="7">
        <f t="shared" si="0"/>
        <v>0.16</v>
      </c>
    </row>
    <row r="9" spans="1:23" ht="15.75" x14ac:dyDescent="0.3">
      <c r="A9" s="13">
        <v>8</v>
      </c>
      <c r="B9" s="9">
        <v>10069</v>
      </c>
      <c r="C9" s="9">
        <v>150122</v>
      </c>
      <c r="D9" s="9" t="s">
        <v>7</v>
      </c>
      <c r="E9" s="9" t="s">
        <v>9</v>
      </c>
      <c r="F9" s="17" t="s">
        <v>27</v>
      </c>
      <c r="G9" s="6" t="s">
        <v>11</v>
      </c>
      <c r="H9" s="18">
        <v>0</v>
      </c>
      <c r="I9" s="18">
        <v>5800</v>
      </c>
      <c r="J9" s="18">
        <v>0</v>
      </c>
      <c r="K9" s="18">
        <v>0</v>
      </c>
      <c r="L9" s="18">
        <v>0</v>
      </c>
      <c r="M9" s="18">
        <v>0</v>
      </c>
      <c r="N9" s="18">
        <v>0</v>
      </c>
      <c r="O9" s="18">
        <v>0</v>
      </c>
      <c r="P9" s="18">
        <v>0</v>
      </c>
      <c r="Q9" s="18">
        <v>0</v>
      </c>
      <c r="R9" s="18">
        <v>0</v>
      </c>
      <c r="S9" s="18">
        <v>0</v>
      </c>
      <c r="T9" s="18">
        <v>0</v>
      </c>
      <c r="U9" s="18">
        <v>0</v>
      </c>
      <c r="V9" s="18">
        <v>0</v>
      </c>
      <c r="W9" s="7">
        <f t="shared" si="0"/>
        <v>0</v>
      </c>
    </row>
    <row r="10" spans="1:23" ht="15.75" x14ac:dyDescent="0.3">
      <c r="A10" s="13">
        <v>9</v>
      </c>
      <c r="B10" s="9">
        <v>10069</v>
      </c>
      <c r="C10" s="9">
        <v>150122</v>
      </c>
      <c r="D10" s="9" t="s">
        <v>7</v>
      </c>
      <c r="E10" s="9" t="s">
        <v>9</v>
      </c>
      <c r="F10" s="17" t="s">
        <v>28</v>
      </c>
      <c r="G10" s="6" t="s">
        <v>11</v>
      </c>
      <c r="H10" s="18">
        <v>0</v>
      </c>
      <c r="I10" s="18">
        <v>5300</v>
      </c>
      <c r="J10" s="18">
        <v>0</v>
      </c>
      <c r="K10" s="18">
        <v>0</v>
      </c>
      <c r="L10" s="18">
        <v>0</v>
      </c>
      <c r="M10" s="18">
        <v>2140</v>
      </c>
      <c r="N10" s="18">
        <v>0</v>
      </c>
      <c r="O10" s="18">
        <v>0</v>
      </c>
      <c r="P10" s="18">
        <v>0</v>
      </c>
      <c r="Q10" s="18">
        <v>0</v>
      </c>
      <c r="R10" s="18">
        <v>0</v>
      </c>
      <c r="S10" s="18">
        <v>0</v>
      </c>
      <c r="T10" s="18">
        <v>0</v>
      </c>
      <c r="U10" s="18">
        <v>0</v>
      </c>
      <c r="V10" s="18">
        <v>2140</v>
      </c>
      <c r="W10" s="7">
        <f t="shared" si="0"/>
        <v>0.4037735849056604</v>
      </c>
    </row>
    <row r="11" spans="1:23" ht="15.75" x14ac:dyDescent="0.3">
      <c r="A11" s="13">
        <v>10</v>
      </c>
      <c r="B11" s="9">
        <v>10069</v>
      </c>
      <c r="C11" s="9">
        <v>150122</v>
      </c>
      <c r="D11" s="9" t="s">
        <v>7</v>
      </c>
      <c r="E11" s="9" t="s">
        <v>9</v>
      </c>
      <c r="F11" s="17" t="s">
        <v>118</v>
      </c>
      <c r="G11" s="6" t="s">
        <v>11</v>
      </c>
      <c r="H11" s="18">
        <v>0</v>
      </c>
      <c r="I11" s="18">
        <v>7800</v>
      </c>
      <c r="J11" s="18">
        <v>0</v>
      </c>
      <c r="K11" s="18">
        <v>0</v>
      </c>
      <c r="L11" s="18">
        <v>1050</v>
      </c>
      <c r="M11" s="18">
        <v>0</v>
      </c>
      <c r="N11" s="18">
        <v>0</v>
      </c>
      <c r="O11" s="18">
        <v>0</v>
      </c>
      <c r="P11" s="18">
        <v>0</v>
      </c>
      <c r="Q11" s="18">
        <v>0</v>
      </c>
      <c r="R11" s="18">
        <v>0</v>
      </c>
      <c r="S11" s="18">
        <v>0</v>
      </c>
      <c r="T11" s="18">
        <v>0</v>
      </c>
      <c r="U11" s="18">
        <v>0</v>
      </c>
      <c r="V11" s="18">
        <v>1050</v>
      </c>
      <c r="W11" s="7">
        <f t="shared" si="0"/>
        <v>0.13461538461538461</v>
      </c>
    </row>
    <row r="12" spans="1:23" ht="15.75" x14ac:dyDescent="0.3">
      <c r="A12" s="13">
        <v>11</v>
      </c>
      <c r="B12" s="9">
        <v>10069</v>
      </c>
      <c r="C12" s="9">
        <v>150122</v>
      </c>
      <c r="D12" s="9" t="s">
        <v>7</v>
      </c>
      <c r="E12" s="9" t="s">
        <v>9</v>
      </c>
      <c r="F12" s="17" t="s">
        <v>29</v>
      </c>
      <c r="G12" s="6" t="s">
        <v>11</v>
      </c>
      <c r="H12" s="18">
        <v>141373</v>
      </c>
      <c r="I12" s="18">
        <v>39600</v>
      </c>
      <c r="J12" s="18">
        <v>0</v>
      </c>
      <c r="K12" s="18">
        <v>3150</v>
      </c>
      <c r="L12" s="18">
        <v>3150</v>
      </c>
      <c r="M12" s="18">
        <v>3150</v>
      </c>
      <c r="N12" s="18">
        <v>0</v>
      </c>
      <c r="O12" s="18">
        <v>0</v>
      </c>
      <c r="P12" s="18">
        <v>0</v>
      </c>
      <c r="Q12" s="18">
        <v>0</v>
      </c>
      <c r="R12" s="18">
        <v>0</v>
      </c>
      <c r="S12" s="18">
        <v>0</v>
      </c>
      <c r="T12" s="18">
        <v>0</v>
      </c>
      <c r="U12" s="18">
        <v>0</v>
      </c>
      <c r="V12" s="18">
        <v>9450</v>
      </c>
      <c r="W12" s="7">
        <f t="shared" si="0"/>
        <v>0.23863636363636365</v>
      </c>
    </row>
    <row r="13" spans="1:23" ht="15.75" x14ac:dyDescent="0.3">
      <c r="A13" s="13">
        <v>12</v>
      </c>
      <c r="B13" s="9">
        <v>10069</v>
      </c>
      <c r="C13" s="9">
        <v>150122</v>
      </c>
      <c r="D13" s="9" t="s">
        <v>7</v>
      </c>
      <c r="E13" s="9" t="s">
        <v>9</v>
      </c>
      <c r="F13" s="17" t="s">
        <v>187</v>
      </c>
      <c r="G13" s="6" t="s">
        <v>11</v>
      </c>
      <c r="H13" s="18">
        <v>0</v>
      </c>
      <c r="I13" s="18">
        <v>117773</v>
      </c>
      <c r="J13" s="18">
        <v>0</v>
      </c>
      <c r="K13" s="18">
        <v>12500</v>
      </c>
      <c r="L13" s="18">
        <v>14000</v>
      </c>
      <c r="M13" s="18">
        <v>13600</v>
      </c>
      <c r="N13" s="18">
        <v>0</v>
      </c>
      <c r="O13" s="18">
        <v>0</v>
      </c>
      <c r="P13" s="18">
        <v>0</v>
      </c>
      <c r="Q13" s="18">
        <v>0</v>
      </c>
      <c r="R13" s="18">
        <v>0</v>
      </c>
      <c r="S13" s="18">
        <v>0</v>
      </c>
      <c r="T13" s="18">
        <v>0</v>
      </c>
      <c r="U13" s="18">
        <v>0</v>
      </c>
      <c r="V13" s="18">
        <v>40100</v>
      </c>
      <c r="W13" s="7">
        <f t="shared" si="0"/>
        <v>0.34048551026126533</v>
      </c>
    </row>
    <row r="14" spans="1:23" x14ac:dyDescent="0.25">
      <c r="A14" s="9">
        <v>13</v>
      </c>
      <c r="B14" s="9">
        <v>10069</v>
      </c>
      <c r="C14" s="9">
        <v>150122</v>
      </c>
      <c r="D14" s="9" t="s">
        <v>7</v>
      </c>
      <c r="E14" s="9" t="s">
        <v>9</v>
      </c>
      <c r="F14" s="16" t="s">
        <v>36</v>
      </c>
      <c r="G14" s="6" t="s">
        <v>11</v>
      </c>
      <c r="H14" s="15">
        <v>95340</v>
      </c>
      <c r="I14" s="15">
        <v>95340</v>
      </c>
      <c r="J14" s="15">
        <v>0</v>
      </c>
      <c r="K14" s="15">
        <v>0</v>
      </c>
      <c r="L14" s="15">
        <v>95340</v>
      </c>
      <c r="M14" s="15">
        <v>0</v>
      </c>
      <c r="N14" s="15">
        <v>0</v>
      </c>
      <c r="O14" s="15">
        <v>0</v>
      </c>
      <c r="P14" s="15">
        <v>0</v>
      </c>
      <c r="Q14" s="15">
        <v>0</v>
      </c>
      <c r="R14" s="15">
        <v>0</v>
      </c>
      <c r="S14" s="15">
        <v>0</v>
      </c>
      <c r="T14" s="15">
        <v>0</v>
      </c>
      <c r="U14" s="15">
        <v>0</v>
      </c>
      <c r="V14" s="15">
        <v>95340</v>
      </c>
      <c r="W14" s="7">
        <f t="shared" si="0"/>
        <v>1</v>
      </c>
    </row>
    <row r="15" spans="1:23" ht="15.75" x14ac:dyDescent="0.3">
      <c r="A15" s="13">
        <v>14</v>
      </c>
      <c r="B15" s="9">
        <v>10069</v>
      </c>
      <c r="C15" s="9">
        <v>150122</v>
      </c>
      <c r="D15" s="9" t="s">
        <v>7</v>
      </c>
      <c r="E15" s="9" t="s">
        <v>9</v>
      </c>
      <c r="F15" s="17" t="s">
        <v>38</v>
      </c>
      <c r="G15" s="6" t="s">
        <v>11</v>
      </c>
      <c r="H15" s="18">
        <v>95340</v>
      </c>
      <c r="I15" s="18">
        <v>95340</v>
      </c>
      <c r="J15" s="18">
        <v>0</v>
      </c>
      <c r="K15" s="18">
        <v>0</v>
      </c>
      <c r="L15" s="18">
        <v>95340</v>
      </c>
      <c r="M15" s="18">
        <v>0</v>
      </c>
      <c r="N15" s="18">
        <v>0</v>
      </c>
      <c r="O15" s="18">
        <v>0</v>
      </c>
      <c r="P15" s="18">
        <v>0</v>
      </c>
      <c r="Q15" s="18">
        <v>0</v>
      </c>
      <c r="R15" s="18">
        <v>0</v>
      </c>
      <c r="S15" s="18">
        <v>0</v>
      </c>
      <c r="T15" s="18">
        <v>0</v>
      </c>
      <c r="U15" s="18">
        <v>0</v>
      </c>
      <c r="V15" s="18">
        <v>95340</v>
      </c>
      <c r="W15" s="7">
        <f t="shared" si="0"/>
        <v>1</v>
      </c>
    </row>
    <row r="16" spans="1:23" ht="15.75" x14ac:dyDescent="0.3">
      <c r="A16" s="13">
        <v>15</v>
      </c>
      <c r="B16" s="9">
        <v>10069</v>
      </c>
      <c r="C16" s="9">
        <v>150122</v>
      </c>
      <c r="D16" s="9" t="s">
        <v>7</v>
      </c>
      <c r="E16" s="9" t="s">
        <v>9</v>
      </c>
      <c r="F16" s="14" t="s">
        <v>44</v>
      </c>
      <c r="G16" s="6" t="s">
        <v>11</v>
      </c>
      <c r="H16" s="15">
        <v>2503124</v>
      </c>
      <c r="I16" s="15">
        <v>4551265</v>
      </c>
      <c r="J16" s="15">
        <v>0</v>
      </c>
      <c r="K16" s="15">
        <v>33758.959999999999</v>
      </c>
      <c r="L16" s="15">
        <v>389161.85000000003</v>
      </c>
      <c r="M16" s="15">
        <v>33500</v>
      </c>
      <c r="N16" s="15">
        <v>0</v>
      </c>
      <c r="O16" s="15">
        <v>0</v>
      </c>
      <c r="P16" s="15">
        <v>0</v>
      </c>
      <c r="Q16" s="15">
        <v>0</v>
      </c>
      <c r="R16" s="15">
        <v>0</v>
      </c>
      <c r="S16" s="15">
        <v>0</v>
      </c>
      <c r="T16" s="15">
        <v>0</v>
      </c>
      <c r="U16" s="15">
        <v>0</v>
      </c>
      <c r="V16" s="15">
        <v>456420.81</v>
      </c>
      <c r="W16" s="7">
        <f t="shared" si="0"/>
        <v>0.10028438467107496</v>
      </c>
    </row>
    <row r="17" spans="1:23" ht="15.75" x14ac:dyDescent="0.3">
      <c r="A17" s="13">
        <v>16</v>
      </c>
      <c r="B17" s="9">
        <v>10069</v>
      </c>
      <c r="C17" s="9">
        <v>150122</v>
      </c>
      <c r="D17" s="9" t="s">
        <v>7</v>
      </c>
      <c r="E17" s="9" t="s">
        <v>9</v>
      </c>
      <c r="F17" s="16" t="s">
        <v>36</v>
      </c>
      <c r="G17" s="6" t="s">
        <v>11</v>
      </c>
      <c r="H17" s="15">
        <v>2503124</v>
      </c>
      <c r="I17" s="15">
        <v>4551265</v>
      </c>
      <c r="J17" s="15">
        <v>0</v>
      </c>
      <c r="K17" s="15">
        <v>33758.959999999999</v>
      </c>
      <c r="L17" s="15">
        <v>389161.85000000003</v>
      </c>
      <c r="M17" s="15">
        <v>33500</v>
      </c>
      <c r="N17" s="15">
        <v>0</v>
      </c>
      <c r="O17" s="15">
        <v>0</v>
      </c>
      <c r="P17" s="15">
        <v>0</v>
      </c>
      <c r="Q17" s="15">
        <v>0</v>
      </c>
      <c r="R17" s="15">
        <v>0</v>
      </c>
      <c r="S17" s="15">
        <v>0</v>
      </c>
      <c r="T17" s="15">
        <v>0</v>
      </c>
      <c r="U17" s="15">
        <v>0</v>
      </c>
      <c r="V17" s="15">
        <v>456420.81</v>
      </c>
      <c r="W17" s="7">
        <f t="shared" si="0"/>
        <v>0.10028438467107496</v>
      </c>
    </row>
    <row r="18" spans="1:23" ht="15.75" x14ac:dyDescent="0.3">
      <c r="A18" s="13">
        <v>17</v>
      </c>
      <c r="B18" s="9">
        <v>10069</v>
      </c>
      <c r="C18" s="9">
        <v>150122</v>
      </c>
      <c r="D18" s="9" t="s">
        <v>7</v>
      </c>
      <c r="E18" s="9" t="s">
        <v>9</v>
      </c>
      <c r="F18" s="17" t="s">
        <v>37</v>
      </c>
      <c r="G18" s="6" t="s">
        <v>11</v>
      </c>
      <c r="H18" s="18">
        <v>95000</v>
      </c>
      <c r="I18" s="18">
        <v>283188</v>
      </c>
      <c r="J18" s="18">
        <v>0</v>
      </c>
      <c r="K18" s="18">
        <v>0</v>
      </c>
      <c r="L18" s="18">
        <v>0</v>
      </c>
      <c r="M18" s="18">
        <v>0</v>
      </c>
      <c r="N18" s="18">
        <v>0</v>
      </c>
      <c r="O18" s="18">
        <v>0</v>
      </c>
      <c r="P18" s="18">
        <v>0</v>
      </c>
      <c r="Q18" s="18">
        <v>0</v>
      </c>
      <c r="R18" s="18">
        <v>0</v>
      </c>
      <c r="S18" s="18">
        <v>0</v>
      </c>
      <c r="T18" s="18">
        <v>0</v>
      </c>
      <c r="U18" s="18">
        <v>0</v>
      </c>
      <c r="V18" s="18">
        <v>0</v>
      </c>
      <c r="W18" s="7">
        <f t="shared" si="0"/>
        <v>0</v>
      </c>
    </row>
    <row r="19" spans="1:23" ht="15.75" x14ac:dyDescent="0.3">
      <c r="A19" s="13">
        <v>18</v>
      </c>
      <c r="B19" s="9">
        <v>10069</v>
      </c>
      <c r="C19" s="9">
        <v>150122</v>
      </c>
      <c r="D19" s="9" t="s">
        <v>7</v>
      </c>
      <c r="E19" s="9" t="s">
        <v>9</v>
      </c>
      <c r="F19" s="17" t="s">
        <v>38</v>
      </c>
      <c r="G19" s="6" t="s">
        <v>11</v>
      </c>
      <c r="H19" s="18">
        <v>404660</v>
      </c>
      <c r="I19" s="18">
        <v>325063</v>
      </c>
      <c r="J19" s="18">
        <v>0</v>
      </c>
      <c r="K19" s="18">
        <v>0</v>
      </c>
      <c r="L19" s="18">
        <v>325062.33</v>
      </c>
      <c r="M19" s="18">
        <v>0</v>
      </c>
      <c r="N19" s="18">
        <v>0</v>
      </c>
      <c r="O19" s="18">
        <v>0</v>
      </c>
      <c r="P19" s="18">
        <v>0</v>
      </c>
      <c r="Q19" s="18">
        <v>0</v>
      </c>
      <c r="R19" s="18">
        <v>0</v>
      </c>
      <c r="S19" s="18">
        <v>0</v>
      </c>
      <c r="T19" s="18">
        <v>0</v>
      </c>
      <c r="U19" s="18">
        <v>0</v>
      </c>
      <c r="V19" s="18">
        <v>325062.33</v>
      </c>
      <c r="W19" s="7">
        <f t="shared" si="0"/>
        <v>0.99999793886108235</v>
      </c>
    </row>
    <row r="20" spans="1:23" ht="15.75" x14ac:dyDescent="0.3">
      <c r="A20" s="9">
        <v>19</v>
      </c>
      <c r="B20" s="9">
        <v>10069</v>
      </c>
      <c r="C20" s="9">
        <v>150122</v>
      </c>
      <c r="D20" s="9" t="s">
        <v>7</v>
      </c>
      <c r="E20" s="9" t="s">
        <v>9</v>
      </c>
      <c r="F20" s="17" t="s">
        <v>149</v>
      </c>
      <c r="G20" s="6" t="s">
        <v>11</v>
      </c>
      <c r="H20" s="18">
        <v>1110994</v>
      </c>
      <c r="I20" s="18">
        <v>10000</v>
      </c>
      <c r="J20" s="18">
        <v>0</v>
      </c>
      <c r="K20" s="18">
        <v>0</v>
      </c>
      <c r="L20" s="18">
        <v>0</v>
      </c>
      <c r="M20" s="18">
        <v>0</v>
      </c>
      <c r="N20" s="18">
        <v>0</v>
      </c>
      <c r="O20" s="18">
        <v>0</v>
      </c>
      <c r="P20" s="18">
        <v>0</v>
      </c>
      <c r="Q20" s="18">
        <v>0</v>
      </c>
      <c r="R20" s="18">
        <v>0</v>
      </c>
      <c r="S20" s="18">
        <v>0</v>
      </c>
      <c r="T20" s="18">
        <v>0</v>
      </c>
      <c r="U20" s="18">
        <v>0</v>
      </c>
      <c r="V20" s="18">
        <v>0</v>
      </c>
      <c r="W20" s="7">
        <f t="shared" si="0"/>
        <v>0</v>
      </c>
    </row>
    <row r="21" spans="1:23" ht="15.75" x14ac:dyDescent="0.3">
      <c r="A21" s="13">
        <v>20</v>
      </c>
      <c r="B21" s="9">
        <v>10069</v>
      </c>
      <c r="C21" s="9">
        <v>150122</v>
      </c>
      <c r="D21" s="9" t="s">
        <v>7</v>
      </c>
      <c r="E21" s="9" t="s">
        <v>9</v>
      </c>
      <c r="F21" s="17" t="s">
        <v>151</v>
      </c>
      <c r="G21" s="6" t="s">
        <v>11</v>
      </c>
      <c r="H21" s="18">
        <v>221202</v>
      </c>
      <c r="I21" s="18">
        <v>221202</v>
      </c>
      <c r="J21" s="18">
        <v>0</v>
      </c>
      <c r="K21" s="18">
        <v>0</v>
      </c>
      <c r="L21" s="18">
        <v>0</v>
      </c>
      <c r="M21" s="18">
        <v>0</v>
      </c>
      <c r="N21" s="18">
        <v>0</v>
      </c>
      <c r="O21" s="18">
        <v>0</v>
      </c>
      <c r="P21" s="18">
        <v>0</v>
      </c>
      <c r="Q21" s="18">
        <v>0</v>
      </c>
      <c r="R21" s="18">
        <v>0</v>
      </c>
      <c r="S21" s="18">
        <v>0</v>
      </c>
      <c r="T21" s="18">
        <v>0</v>
      </c>
      <c r="U21" s="18">
        <v>0</v>
      </c>
      <c r="V21" s="18">
        <v>0</v>
      </c>
      <c r="W21" s="7">
        <f t="shared" si="0"/>
        <v>0</v>
      </c>
    </row>
    <row r="22" spans="1:23" ht="15.75" x14ac:dyDescent="0.3">
      <c r="A22" s="13">
        <v>21</v>
      </c>
      <c r="B22" s="9">
        <v>10069</v>
      </c>
      <c r="C22" s="9">
        <v>150122</v>
      </c>
      <c r="D22" s="9" t="s">
        <v>7</v>
      </c>
      <c r="E22" s="9" t="s">
        <v>9</v>
      </c>
      <c r="F22" s="17" t="s">
        <v>40</v>
      </c>
      <c r="G22" s="6" t="s">
        <v>11</v>
      </c>
      <c r="H22" s="18">
        <v>671268</v>
      </c>
      <c r="I22" s="18">
        <v>3482435</v>
      </c>
      <c r="J22" s="18">
        <v>0</v>
      </c>
      <c r="K22" s="18">
        <v>0</v>
      </c>
      <c r="L22" s="18">
        <v>0</v>
      </c>
      <c r="M22" s="18">
        <v>0</v>
      </c>
      <c r="N22" s="18">
        <v>0</v>
      </c>
      <c r="O22" s="18">
        <v>0</v>
      </c>
      <c r="P22" s="18">
        <v>0</v>
      </c>
      <c r="Q22" s="18">
        <v>0</v>
      </c>
      <c r="R22" s="18">
        <v>0</v>
      </c>
      <c r="S22" s="18">
        <v>0</v>
      </c>
      <c r="T22" s="18">
        <v>0</v>
      </c>
      <c r="U22" s="18">
        <v>0</v>
      </c>
      <c r="V22" s="18">
        <v>0</v>
      </c>
      <c r="W22" s="7">
        <f t="shared" si="0"/>
        <v>0</v>
      </c>
    </row>
    <row r="23" spans="1:23" ht="15.75" x14ac:dyDescent="0.3">
      <c r="A23" s="13">
        <v>22</v>
      </c>
      <c r="B23" s="9">
        <v>10069</v>
      </c>
      <c r="C23" s="9">
        <v>150122</v>
      </c>
      <c r="D23" s="9" t="s">
        <v>7</v>
      </c>
      <c r="E23" s="9" t="s">
        <v>9</v>
      </c>
      <c r="F23" s="17" t="s">
        <v>41</v>
      </c>
      <c r="G23" s="6" t="s">
        <v>11</v>
      </c>
      <c r="H23" s="18">
        <v>0</v>
      </c>
      <c r="I23" s="18">
        <v>129780</v>
      </c>
      <c r="J23" s="18">
        <v>0</v>
      </c>
      <c r="K23" s="18">
        <v>0</v>
      </c>
      <c r="L23" s="18">
        <v>10000</v>
      </c>
      <c r="M23" s="18">
        <v>33500</v>
      </c>
      <c r="N23" s="18">
        <v>0</v>
      </c>
      <c r="O23" s="18">
        <v>0</v>
      </c>
      <c r="P23" s="18">
        <v>0</v>
      </c>
      <c r="Q23" s="18">
        <v>0</v>
      </c>
      <c r="R23" s="18">
        <v>0</v>
      </c>
      <c r="S23" s="18">
        <v>0</v>
      </c>
      <c r="T23" s="18">
        <v>0</v>
      </c>
      <c r="U23" s="18">
        <v>0</v>
      </c>
      <c r="V23" s="18">
        <v>43500</v>
      </c>
      <c r="W23" s="7">
        <f t="shared" si="0"/>
        <v>0.33518261673601479</v>
      </c>
    </row>
    <row r="24" spans="1:23" ht="15.75" x14ac:dyDescent="0.3">
      <c r="A24" s="13">
        <v>23</v>
      </c>
      <c r="B24" s="9">
        <v>10069</v>
      </c>
      <c r="C24" s="9">
        <v>150122</v>
      </c>
      <c r="D24" s="9" t="s">
        <v>7</v>
      </c>
      <c r="E24" s="9" t="s">
        <v>9</v>
      </c>
      <c r="F24" s="17" t="s">
        <v>42</v>
      </c>
      <c r="G24" s="6" t="s">
        <v>11</v>
      </c>
      <c r="H24" s="18">
        <v>0</v>
      </c>
      <c r="I24" s="18">
        <v>99597</v>
      </c>
      <c r="J24" s="18">
        <v>0</v>
      </c>
      <c r="K24" s="18">
        <v>33758.959999999999</v>
      </c>
      <c r="L24" s="18">
        <v>54099.520000000004</v>
      </c>
      <c r="M24" s="18">
        <v>0</v>
      </c>
      <c r="N24" s="18">
        <v>0</v>
      </c>
      <c r="O24" s="18">
        <v>0</v>
      </c>
      <c r="P24" s="18">
        <v>0</v>
      </c>
      <c r="Q24" s="18">
        <v>0</v>
      </c>
      <c r="R24" s="18">
        <v>0</v>
      </c>
      <c r="S24" s="18">
        <v>0</v>
      </c>
      <c r="T24" s="18">
        <v>0</v>
      </c>
      <c r="U24" s="18">
        <v>0</v>
      </c>
      <c r="V24" s="18">
        <v>87858.48</v>
      </c>
      <c r="W24" s="7">
        <f t="shared" si="0"/>
        <v>0.88213982348865927</v>
      </c>
    </row>
    <row r="25" spans="1:23" ht="15.75" x14ac:dyDescent="0.3">
      <c r="A25" s="13">
        <v>24</v>
      </c>
      <c r="B25" s="9">
        <v>10069</v>
      </c>
      <c r="C25" s="9">
        <v>150122</v>
      </c>
      <c r="D25" s="9" t="s">
        <v>7</v>
      </c>
      <c r="E25" s="9" t="s">
        <v>9</v>
      </c>
      <c r="F25" s="14" t="s">
        <v>51</v>
      </c>
      <c r="G25" s="6" t="s">
        <v>11</v>
      </c>
      <c r="H25" s="15">
        <v>111291491</v>
      </c>
      <c r="I25" s="15">
        <v>150879039</v>
      </c>
      <c r="J25" s="15">
        <v>4572112.3099999996</v>
      </c>
      <c r="K25" s="15">
        <v>13369667.310000001</v>
      </c>
      <c r="L25" s="15">
        <v>10352066.42</v>
      </c>
      <c r="M25" s="15">
        <v>8645369.7400000002</v>
      </c>
      <c r="N25" s="15">
        <v>0</v>
      </c>
      <c r="O25" s="15">
        <v>0</v>
      </c>
      <c r="P25" s="15">
        <v>0</v>
      </c>
      <c r="Q25" s="15">
        <v>0</v>
      </c>
      <c r="R25" s="15">
        <v>0</v>
      </c>
      <c r="S25" s="15">
        <v>0</v>
      </c>
      <c r="T25" s="15">
        <v>0</v>
      </c>
      <c r="U25" s="15">
        <v>0</v>
      </c>
      <c r="V25" s="15">
        <v>36939215.780000001</v>
      </c>
      <c r="W25" s="7">
        <f t="shared" si="0"/>
        <v>0.24482669047222658</v>
      </c>
    </row>
    <row r="26" spans="1:23" x14ac:dyDescent="0.25">
      <c r="A26" s="9">
        <v>25</v>
      </c>
      <c r="B26" s="9">
        <v>10069</v>
      </c>
      <c r="C26" s="9">
        <v>150122</v>
      </c>
      <c r="D26" s="9" t="s">
        <v>7</v>
      </c>
      <c r="E26" s="9" t="s">
        <v>9</v>
      </c>
      <c r="F26" s="16" t="s">
        <v>15</v>
      </c>
      <c r="G26" s="6" t="s">
        <v>11</v>
      </c>
      <c r="H26" s="15">
        <v>18414734</v>
      </c>
      <c r="I26" s="15">
        <v>18214734</v>
      </c>
      <c r="J26" s="15">
        <v>987721.59999999986</v>
      </c>
      <c r="K26" s="15">
        <v>2051829.23</v>
      </c>
      <c r="L26" s="15">
        <v>799029.78999999992</v>
      </c>
      <c r="M26" s="15">
        <v>1689976.3499999999</v>
      </c>
      <c r="N26" s="15">
        <v>0</v>
      </c>
      <c r="O26" s="15">
        <v>0</v>
      </c>
      <c r="P26" s="15">
        <v>0</v>
      </c>
      <c r="Q26" s="15">
        <v>0</v>
      </c>
      <c r="R26" s="15">
        <v>0</v>
      </c>
      <c r="S26" s="15">
        <v>0</v>
      </c>
      <c r="T26" s="15">
        <v>0</v>
      </c>
      <c r="U26" s="15">
        <v>0</v>
      </c>
      <c r="V26" s="15">
        <v>5528556.9700000007</v>
      </c>
      <c r="W26" s="7">
        <f t="shared" si="0"/>
        <v>0.30352114776971217</v>
      </c>
    </row>
    <row r="27" spans="1:23" ht="15.75" x14ac:dyDescent="0.3">
      <c r="A27" s="13">
        <v>26</v>
      </c>
      <c r="B27" s="9">
        <v>10069</v>
      </c>
      <c r="C27" s="9">
        <v>150122</v>
      </c>
      <c r="D27" s="9" t="s">
        <v>7</v>
      </c>
      <c r="E27" s="9" t="s">
        <v>9</v>
      </c>
      <c r="F27" s="17" t="s">
        <v>52</v>
      </c>
      <c r="G27" s="6" t="s">
        <v>11</v>
      </c>
      <c r="H27" s="18">
        <v>136800</v>
      </c>
      <c r="I27" s="18">
        <v>136800</v>
      </c>
      <c r="J27" s="18">
        <v>11400</v>
      </c>
      <c r="K27" s="18">
        <v>11400</v>
      </c>
      <c r="L27" s="18">
        <v>11400</v>
      </c>
      <c r="M27" s="18">
        <v>11400</v>
      </c>
      <c r="N27" s="18">
        <v>0</v>
      </c>
      <c r="O27" s="18">
        <v>0</v>
      </c>
      <c r="P27" s="18">
        <v>0</v>
      </c>
      <c r="Q27" s="18">
        <v>0</v>
      </c>
      <c r="R27" s="18">
        <v>0</v>
      </c>
      <c r="S27" s="18">
        <v>0</v>
      </c>
      <c r="T27" s="18">
        <v>0</v>
      </c>
      <c r="U27" s="18">
        <v>0</v>
      </c>
      <c r="V27" s="18">
        <v>45600</v>
      </c>
      <c r="W27" s="7">
        <f t="shared" si="0"/>
        <v>0.33333333333333331</v>
      </c>
    </row>
    <row r="28" spans="1:23" ht="15.75" x14ac:dyDescent="0.3">
      <c r="A28" s="13">
        <v>27</v>
      </c>
      <c r="B28" s="9">
        <v>10069</v>
      </c>
      <c r="C28" s="9">
        <v>150122</v>
      </c>
      <c r="D28" s="9" t="s">
        <v>7</v>
      </c>
      <c r="E28" s="9" t="s">
        <v>9</v>
      </c>
      <c r="F28" s="17" t="s">
        <v>53</v>
      </c>
      <c r="G28" s="6" t="s">
        <v>11</v>
      </c>
      <c r="H28" s="18">
        <v>3138556</v>
      </c>
      <c r="I28" s="18">
        <v>2373982</v>
      </c>
      <c r="J28" s="18">
        <v>201199.61</v>
      </c>
      <c r="K28" s="18">
        <v>201199.61</v>
      </c>
      <c r="L28" s="18">
        <v>199583.14</v>
      </c>
      <c r="M28" s="18">
        <v>196388.40000000002</v>
      </c>
      <c r="N28" s="18">
        <v>0</v>
      </c>
      <c r="O28" s="18">
        <v>0</v>
      </c>
      <c r="P28" s="18">
        <v>0</v>
      </c>
      <c r="Q28" s="18">
        <v>0</v>
      </c>
      <c r="R28" s="18">
        <v>0</v>
      </c>
      <c r="S28" s="18">
        <v>0</v>
      </c>
      <c r="T28" s="18">
        <v>0</v>
      </c>
      <c r="U28" s="18">
        <v>0</v>
      </c>
      <c r="V28" s="18">
        <v>798370.76</v>
      </c>
      <c r="W28" s="7">
        <f t="shared" si="0"/>
        <v>0.33630025838443595</v>
      </c>
    </row>
    <row r="29" spans="1:23" ht="15.75" x14ac:dyDescent="0.3">
      <c r="A29" s="13">
        <v>28</v>
      </c>
      <c r="B29" s="9">
        <v>10069</v>
      </c>
      <c r="C29" s="9">
        <v>150122</v>
      </c>
      <c r="D29" s="9" t="s">
        <v>7</v>
      </c>
      <c r="E29" s="9" t="s">
        <v>9</v>
      </c>
      <c r="F29" s="17" t="s">
        <v>54</v>
      </c>
      <c r="G29" s="6" t="s">
        <v>11</v>
      </c>
      <c r="H29" s="18">
        <v>274756</v>
      </c>
      <c r="I29" s="18">
        <v>117567</v>
      </c>
      <c r="J29" s="18">
        <v>7900</v>
      </c>
      <c r="K29" s="18">
        <v>7900</v>
      </c>
      <c r="L29" s="18">
        <v>6700</v>
      </c>
      <c r="M29" s="18">
        <v>15746.67</v>
      </c>
      <c r="N29" s="18">
        <v>0</v>
      </c>
      <c r="O29" s="18">
        <v>0</v>
      </c>
      <c r="P29" s="18">
        <v>0</v>
      </c>
      <c r="Q29" s="18">
        <v>0</v>
      </c>
      <c r="R29" s="18">
        <v>0</v>
      </c>
      <c r="S29" s="18">
        <v>0</v>
      </c>
      <c r="T29" s="18">
        <v>0</v>
      </c>
      <c r="U29" s="18">
        <v>0</v>
      </c>
      <c r="V29" s="18">
        <v>38246.67</v>
      </c>
      <c r="W29" s="7">
        <f t="shared" si="0"/>
        <v>0.32531807394932249</v>
      </c>
    </row>
    <row r="30" spans="1:23" ht="15.75" x14ac:dyDescent="0.3">
      <c r="A30" s="13">
        <v>29</v>
      </c>
      <c r="B30" s="9">
        <v>10069</v>
      </c>
      <c r="C30" s="9">
        <v>150122</v>
      </c>
      <c r="D30" s="9" t="s">
        <v>7</v>
      </c>
      <c r="E30" s="9" t="s">
        <v>9</v>
      </c>
      <c r="F30" s="17" t="s">
        <v>55</v>
      </c>
      <c r="G30" s="6" t="s">
        <v>11</v>
      </c>
      <c r="H30" s="18">
        <v>1823731</v>
      </c>
      <c r="I30" s="18">
        <v>5498560</v>
      </c>
      <c r="J30" s="18">
        <v>439204.70999999996</v>
      </c>
      <c r="K30" s="18">
        <v>465377.04000000004</v>
      </c>
      <c r="L30" s="18">
        <v>446046.23</v>
      </c>
      <c r="M30" s="18">
        <v>452160.32</v>
      </c>
      <c r="N30" s="18">
        <v>0</v>
      </c>
      <c r="O30" s="18">
        <v>0</v>
      </c>
      <c r="P30" s="18">
        <v>0</v>
      </c>
      <c r="Q30" s="18">
        <v>0</v>
      </c>
      <c r="R30" s="18">
        <v>0</v>
      </c>
      <c r="S30" s="18">
        <v>0</v>
      </c>
      <c r="T30" s="18">
        <v>0</v>
      </c>
      <c r="U30" s="18">
        <v>0</v>
      </c>
      <c r="V30" s="18">
        <v>1802788.3000000003</v>
      </c>
      <c r="W30" s="7">
        <f t="shared" si="0"/>
        <v>0.32786553206657748</v>
      </c>
    </row>
    <row r="31" spans="1:23" ht="15.75" x14ac:dyDescent="0.3">
      <c r="A31" s="13">
        <v>30</v>
      </c>
      <c r="B31" s="9">
        <v>10069</v>
      </c>
      <c r="C31" s="9">
        <v>150122</v>
      </c>
      <c r="D31" s="9" t="s">
        <v>7</v>
      </c>
      <c r="E31" s="9" t="s">
        <v>9</v>
      </c>
      <c r="F31" s="17" t="s">
        <v>16</v>
      </c>
      <c r="G31" s="6" t="s">
        <v>11</v>
      </c>
      <c r="H31" s="18">
        <v>1017518</v>
      </c>
      <c r="I31" s="18">
        <v>1185571</v>
      </c>
      <c r="J31" s="18">
        <v>0</v>
      </c>
      <c r="K31" s="18">
        <v>2451.89</v>
      </c>
      <c r="L31" s="18">
        <v>0</v>
      </c>
      <c r="M31" s="18">
        <v>3664.7</v>
      </c>
      <c r="N31" s="18">
        <v>0</v>
      </c>
      <c r="O31" s="18">
        <v>0</v>
      </c>
      <c r="P31" s="18">
        <v>0</v>
      </c>
      <c r="Q31" s="18">
        <v>0</v>
      </c>
      <c r="R31" s="18">
        <v>0</v>
      </c>
      <c r="S31" s="18">
        <v>0</v>
      </c>
      <c r="T31" s="18">
        <v>0</v>
      </c>
      <c r="U31" s="18">
        <v>0</v>
      </c>
      <c r="V31" s="18">
        <v>6116.59</v>
      </c>
      <c r="W31" s="7">
        <f t="shared" si="0"/>
        <v>5.1591933338450422E-3</v>
      </c>
    </row>
    <row r="32" spans="1:23" ht="15.75" x14ac:dyDescent="0.3">
      <c r="A32" s="9">
        <v>31</v>
      </c>
      <c r="B32" s="9">
        <v>10069</v>
      </c>
      <c r="C32" s="9">
        <v>150122</v>
      </c>
      <c r="D32" s="9" t="s">
        <v>7</v>
      </c>
      <c r="E32" s="9" t="s">
        <v>9</v>
      </c>
      <c r="F32" s="17" t="s">
        <v>17</v>
      </c>
      <c r="G32" s="6" t="s">
        <v>11</v>
      </c>
      <c r="H32" s="18">
        <v>735455</v>
      </c>
      <c r="I32" s="18">
        <v>394100</v>
      </c>
      <c r="J32" s="18">
        <v>0</v>
      </c>
      <c r="K32" s="18">
        <v>0</v>
      </c>
      <c r="L32" s="18">
        <v>0</v>
      </c>
      <c r="M32" s="18">
        <v>0</v>
      </c>
      <c r="N32" s="18">
        <v>0</v>
      </c>
      <c r="O32" s="18">
        <v>0</v>
      </c>
      <c r="P32" s="18">
        <v>0</v>
      </c>
      <c r="Q32" s="18">
        <v>0</v>
      </c>
      <c r="R32" s="18">
        <v>0</v>
      </c>
      <c r="S32" s="18">
        <v>0</v>
      </c>
      <c r="T32" s="18">
        <v>0</v>
      </c>
      <c r="U32" s="18">
        <v>0</v>
      </c>
      <c r="V32" s="18">
        <v>0</v>
      </c>
      <c r="W32" s="7">
        <f t="shared" si="0"/>
        <v>0</v>
      </c>
    </row>
    <row r="33" spans="1:23" ht="15.75" x14ac:dyDescent="0.3">
      <c r="A33" s="13">
        <v>32</v>
      </c>
      <c r="B33" s="9">
        <v>10069</v>
      </c>
      <c r="C33" s="9">
        <v>150122</v>
      </c>
      <c r="D33" s="9" t="s">
        <v>7</v>
      </c>
      <c r="E33" s="9" t="s">
        <v>9</v>
      </c>
      <c r="F33" s="17" t="s">
        <v>56</v>
      </c>
      <c r="G33" s="6" t="s">
        <v>11</v>
      </c>
      <c r="H33" s="18">
        <v>1294369</v>
      </c>
      <c r="I33" s="18">
        <v>713729</v>
      </c>
      <c r="J33" s="18">
        <v>0</v>
      </c>
      <c r="K33" s="18">
        <v>711900.11</v>
      </c>
      <c r="L33" s="18">
        <v>0</v>
      </c>
      <c r="M33" s="18">
        <v>0</v>
      </c>
      <c r="N33" s="18">
        <v>0</v>
      </c>
      <c r="O33" s="18">
        <v>0</v>
      </c>
      <c r="P33" s="18">
        <v>0</v>
      </c>
      <c r="Q33" s="18">
        <v>0</v>
      </c>
      <c r="R33" s="18">
        <v>0</v>
      </c>
      <c r="S33" s="18">
        <v>0</v>
      </c>
      <c r="T33" s="18">
        <v>0</v>
      </c>
      <c r="U33" s="18">
        <v>0</v>
      </c>
      <c r="V33" s="18">
        <v>711900.11</v>
      </c>
      <c r="W33" s="7">
        <f t="shared" si="0"/>
        <v>0.99743755683179469</v>
      </c>
    </row>
    <row r="34" spans="1:23" ht="15.75" x14ac:dyDescent="0.3">
      <c r="A34" s="13">
        <v>33</v>
      </c>
      <c r="B34" s="9">
        <v>10069</v>
      </c>
      <c r="C34" s="9">
        <v>150122</v>
      </c>
      <c r="D34" s="9" t="s">
        <v>7</v>
      </c>
      <c r="E34" s="9" t="s">
        <v>9</v>
      </c>
      <c r="F34" s="17" t="s">
        <v>18</v>
      </c>
      <c r="G34" s="6" t="s">
        <v>11</v>
      </c>
      <c r="H34" s="18">
        <v>3197064</v>
      </c>
      <c r="I34" s="18">
        <v>1651304</v>
      </c>
      <c r="J34" s="18">
        <v>0</v>
      </c>
      <c r="K34" s="18">
        <v>217597.44</v>
      </c>
      <c r="L34" s="18">
        <v>0</v>
      </c>
      <c r="M34" s="18">
        <v>820217.71</v>
      </c>
      <c r="N34" s="18">
        <v>0</v>
      </c>
      <c r="O34" s="18">
        <v>0</v>
      </c>
      <c r="P34" s="18">
        <v>0</v>
      </c>
      <c r="Q34" s="18">
        <v>0</v>
      </c>
      <c r="R34" s="18">
        <v>0</v>
      </c>
      <c r="S34" s="18">
        <v>0</v>
      </c>
      <c r="T34" s="18">
        <v>0</v>
      </c>
      <c r="U34" s="18">
        <v>0</v>
      </c>
      <c r="V34" s="18">
        <v>1037815.15</v>
      </c>
      <c r="W34" s="7">
        <f t="shared" si="0"/>
        <v>0.62848218741067663</v>
      </c>
    </row>
    <row r="35" spans="1:23" ht="15.75" x14ac:dyDescent="0.3">
      <c r="A35" s="13">
        <v>34</v>
      </c>
      <c r="B35" s="9">
        <v>10069</v>
      </c>
      <c r="C35" s="9">
        <v>150122</v>
      </c>
      <c r="D35" s="9" t="s">
        <v>7</v>
      </c>
      <c r="E35" s="9" t="s">
        <v>9</v>
      </c>
      <c r="F35" s="17" t="s">
        <v>158</v>
      </c>
      <c r="G35" s="6" t="s">
        <v>11</v>
      </c>
      <c r="H35" s="18">
        <v>60221</v>
      </c>
      <c r="I35" s="18">
        <v>4014</v>
      </c>
      <c r="J35" s="18">
        <v>0</v>
      </c>
      <c r="K35" s="18">
        <v>0</v>
      </c>
      <c r="L35" s="18">
        <v>0</v>
      </c>
      <c r="M35" s="18">
        <v>0</v>
      </c>
      <c r="N35" s="18">
        <v>0</v>
      </c>
      <c r="O35" s="18">
        <v>0</v>
      </c>
      <c r="P35" s="18">
        <v>0</v>
      </c>
      <c r="Q35" s="18">
        <v>0</v>
      </c>
      <c r="R35" s="18">
        <v>0</v>
      </c>
      <c r="S35" s="18">
        <v>0</v>
      </c>
      <c r="T35" s="18">
        <v>0</v>
      </c>
      <c r="U35" s="18">
        <v>0</v>
      </c>
      <c r="V35" s="18">
        <v>0</v>
      </c>
      <c r="W35" s="7">
        <f t="shared" si="0"/>
        <v>0</v>
      </c>
    </row>
    <row r="36" spans="1:23" ht="15.75" x14ac:dyDescent="0.3">
      <c r="A36" s="13">
        <v>35</v>
      </c>
      <c r="B36" s="9">
        <v>10069</v>
      </c>
      <c r="C36" s="9">
        <v>150122</v>
      </c>
      <c r="D36" s="9" t="s">
        <v>7</v>
      </c>
      <c r="E36" s="9" t="s">
        <v>9</v>
      </c>
      <c r="F36" s="17" t="s">
        <v>57</v>
      </c>
      <c r="G36" s="6" t="s">
        <v>11</v>
      </c>
      <c r="H36" s="18">
        <v>1606677</v>
      </c>
      <c r="I36" s="18">
        <v>1097908</v>
      </c>
      <c r="J36" s="18">
        <v>219187.94999999998</v>
      </c>
      <c r="K36" s="18">
        <v>67970.509999999995</v>
      </c>
      <c r="L36" s="18">
        <v>39323.31</v>
      </c>
      <c r="M36" s="18">
        <v>64180.979999999996</v>
      </c>
      <c r="N36" s="18">
        <v>0</v>
      </c>
      <c r="O36" s="18">
        <v>0</v>
      </c>
      <c r="P36" s="18">
        <v>0</v>
      </c>
      <c r="Q36" s="18">
        <v>0</v>
      </c>
      <c r="R36" s="18">
        <v>0</v>
      </c>
      <c r="S36" s="18">
        <v>0</v>
      </c>
      <c r="T36" s="18">
        <v>0</v>
      </c>
      <c r="U36" s="18">
        <v>0</v>
      </c>
      <c r="V36" s="18">
        <v>390662.75</v>
      </c>
      <c r="W36" s="7">
        <f t="shared" si="0"/>
        <v>0.35582466836929871</v>
      </c>
    </row>
    <row r="37" spans="1:23" ht="15.75" x14ac:dyDescent="0.3">
      <c r="A37" s="13">
        <v>36</v>
      </c>
      <c r="B37" s="9">
        <v>10069</v>
      </c>
      <c r="C37" s="9">
        <v>150122</v>
      </c>
      <c r="D37" s="9" t="s">
        <v>7</v>
      </c>
      <c r="E37" s="9" t="s">
        <v>9</v>
      </c>
      <c r="F37" s="17" t="s">
        <v>58</v>
      </c>
      <c r="G37" s="6" t="s">
        <v>11</v>
      </c>
      <c r="H37" s="18">
        <v>75620</v>
      </c>
      <c r="I37" s="18">
        <v>61406</v>
      </c>
      <c r="J37" s="18">
        <v>0</v>
      </c>
      <c r="K37" s="18">
        <v>3377.61</v>
      </c>
      <c r="L37" s="18">
        <v>0</v>
      </c>
      <c r="M37" s="18">
        <v>15058.12</v>
      </c>
      <c r="N37" s="18">
        <v>0</v>
      </c>
      <c r="O37" s="18">
        <v>0</v>
      </c>
      <c r="P37" s="18">
        <v>0</v>
      </c>
      <c r="Q37" s="18">
        <v>0</v>
      </c>
      <c r="R37" s="18">
        <v>0</v>
      </c>
      <c r="S37" s="18">
        <v>0</v>
      </c>
      <c r="T37" s="18">
        <v>0</v>
      </c>
      <c r="U37" s="18">
        <v>0</v>
      </c>
      <c r="V37" s="18">
        <v>18435.73</v>
      </c>
      <c r="W37" s="7">
        <f t="shared" si="0"/>
        <v>0.3002268507963391</v>
      </c>
    </row>
    <row r="38" spans="1:23" ht="15.75" x14ac:dyDescent="0.3">
      <c r="A38" s="9">
        <v>37</v>
      </c>
      <c r="B38" s="9">
        <v>10069</v>
      </c>
      <c r="C38" s="9">
        <v>150122</v>
      </c>
      <c r="D38" s="9" t="s">
        <v>7</v>
      </c>
      <c r="E38" s="9" t="s">
        <v>9</v>
      </c>
      <c r="F38" s="17" t="s">
        <v>59</v>
      </c>
      <c r="G38" s="6" t="s">
        <v>11</v>
      </c>
      <c r="H38" s="18">
        <v>0</v>
      </c>
      <c r="I38" s="18">
        <v>145626</v>
      </c>
      <c r="J38" s="18">
        <v>0</v>
      </c>
      <c r="K38" s="18">
        <v>55000</v>
      </c>
      <c r="L38" s="18">
        <v>0</v>
      </c>
      <c r="M38" s="18">
        <v>12406.45</v>
      </c>
      <c r="N38" s="18">
        <v>0</v>
      </c>
      <c r="O38" s="18">
        <v>0</v>
      </c>
      <c r="P38" s="18">
        <v>0</v>
      </c>
      <c r="Q38" s="18">
        <v>0</v>
      </c>
      <c r="R38" s="18">
        <v>0</v>
      </c>
      <c r="S38" s="18">
        <v>0</v>
      </c>
      <c r="T38" s="18">
        <v>0</v>
      </c>
      <c r="U38" s="18">
        <v>0</v>
      </c>
      <c r="V38" s="18">
        <v>67406.45</v>
      </c>
      <c r="W38" s="7">
        <f t="shared" si="0"/>
        <v>0.46287373133918391</v>
      </c>
    </row>
    <row r="39" spans="1:23" ht="15.75" x14ac:dyDescent="0.3">
      <c r="A39" s="13">
        <v>38</v>
      </c>
      <c r="B39" s="9">
        <v>10069</v>
      </c>
      <c r="C39" s="9">
        <v>150122</v>
      </c>
      <c r="D39" s="9" t="s">
        <v>7</v>
      </c>
      <c r="E39" s="9" t="s">
        <v>9</v>
      </c>
      <c r="F39" s="17" t="s">
        <v>60</v>
      </c>
      <c r="G39" s="6" t="s">
        <v>11</v>
      </c>
      <c r="H39" s="18">
        <v>252720</v>
      </c>
      <c r="I39" s="18">
        <v>232920</v>
      </c>
      <c r="J39" s="18">
        <v>18720</v>
      </c>
      <c r="K39" s="18">
        <v>18720</v>
      </c>
      <c r="L39" s="18">
        <v>18720</v>
      </c>
      <c r="M39" s="18">
        <v>16380</v>
      </c>
      <c r="N39" s="18">
        <v>0</v>
      </c>
      <c r="O39" s="18">
        <v>0</v>
      </c>
      <c r="P39" s="18">
        <v>0</v>
      </c>
      <c r="Q39" s="18">
        <v>0</v>
      </c>
      <c r="R39" s="18">
        <v>0</v>
      </c>
      <c r="S39" s="18">
        <v>0</v>
      </c>
      <c r="T39" s="18">
        <v>0</v>
      </c>
      <c r="U39" s="18">
        <v>0</v>
      </c>
      <c r="V39" s="18">
        <v>72540</v>
      </c>
      <c r="W39" s="7">
        <f t="shared" si="0"/>
        <v>0.31143740340030912</v>
      </c>
    </row>
    <row r="40" spans="1:23" ht="15.75" x14ac:dyDescent="0.3">
      <c r="A40" s="13">
        <v>39</v>
      </c>
      <c r="B40" s="9">
        <v>10069</v>
      </c>
      <c r="C40" s="9">
        <v>150122</v>
      </c>
      <c r="D40" s="9" t="s">
        <v>7</v>
      </c>
      <c r="E40" s="9" t="s">
        <v>9</v>
      </c>
      <c r="F40" s="17" t="s">
        <v>159</v>
      </c>
      <c r="G40" s="6" t="s">
        <v>11</v>
      </c>
      <c r="H40" s="18">
        <v>10800</v>
      </c>
      <c r="I40" s="18">
        <v>10800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  <c r="O40" s="18">
        <v>0</v>
      </c>
      <c r="P40" s="18">
        <v>0</v>
      </c>
      <c r="Q40" s="18">
        <v>0</v>
      </c>
      <c r="R40" s="18">
        <v>0</v>
      </c>
      <c r="S40" s="18">
        <v>0</v>
      </c>
      <c r="T40" s="18">
        <v>0</v>
      </c>
      <c r="U40" s="18">
        <v>0</v>
      </c>
      <c r="V40" s="18">
        <v>0</v>
      </c>
      <c r="W40" s="7">
        <f t="shared" si="0"/>
        <v>0</v>
      </c>
    </row>
    <row r="41" spans="1:23" ht="15.75" x14ac:dyDescent="0.3">
      <c r="A41" s="13">
        <v>40</v>
      </c>
      <c r="B41" s="9">
        <v>10069</v>
      </c>
      <c r="C41" s="9">
        <v>150122</v>
      </c>
      <c r="D41" s="9" t="s">
        <v>7</v>
      </c>
      <c r="E41" s="9" t="s">
        <v>9</v>
      </c>
      <c r="F41" s="17" t="s">
        <v>160</v>
      </c>
      <c r="G41" s="6" t="s">
        <v>11</v>
      </c>
      <c r="H41" s="18">
        <v>2827023</v>
      </c>
      <c r="I41" s="18">
        <v>2627023</v>
      </c>
      <c r="J41" s="18">
        <v>0</v>
      </c>
      <c r="K41" s="18">
        <v>210900</v>
      </c>
      <c r="L41" s="18">
        <v>0</v>
      </c>
      <c r="M41" s="18">
        <v>0</v>
      </c>
      <c r="N41" s="18">
        <v>0</v>
      </c>
      <c r="O41" s="18">
        <v>0</v>
      </c>
      <c r="P41" s="18">
        <v>0</v>
      </c>
      <c r="Q41" s="18">
        <v>0</v>
      </c>
      <c r="R41" s="18">
        <v>0</v>
      </c>
      <c r="S41" s="18">
        <v>0</v>
      </c>
      <c r="T41" s="18">
        <v>0</v>
      </c>
      <c r="U41" s="18">
        <v>0</v>
      </c>
      <c r="V41" s="18">
        <v>210900</v>
      </c>
      <c r="W41" s="7">
        <f t="shared" si="0"/>
        <v>8.028098726200722E-2</v>
      </c>
    </row>
    <row r="42" spans="1:23" ht="15.75" x14ac:dyDescent="0.3">
      <c r="A42" s="13">
        <v>41</v>
      </c>
      <c r="B42" s="9">
        <v>10069</v>
      </c>
      <c r="C42" s="9">
        <v>150122</v>
      </c>
      <c r="D42" s="9" t="s">
        <v>7</v>
      </c>
      <c r="E42" s="9" t="s">
        <v>9</v>
      </c>
      <c r="F42" s="17" t="s">
        <v>61</v>
      </c>
      <c r="G42" s="6" t="s">
        <v>11</v>
      </c>
      <c r="H42" s="18">
        <v>50000</v>
      </c>
      <c r="I42" s="18">
        <v>50000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8">
        <v>0</v>
      </c>
      <c r="Q42" s="18">
        <v>0</v>
      </c>
      <c r="R42" s="18">
        <v>0</v>
      </c>
      <c r="S42" s="18">
        <v>0</v>
      </c>
      <c r="T42" s="18">
        <v>0</v>
      </c>
      <c r="U42" s="18">
        <v>0</v>
      </c>
      <c r="V42" s="18">
        <v>0</v>
      </c>
      <c r="W42" s="7">
        <f t="shared" si="0"/>
        <v>0</v>
      </c>
    </row>
    <row r="43" spans="1:23" ht="15.75" x14ac:dyDescent="0.3">
      <c r="A43" s="13">
        <v>42</v>
      </c>
      <c r="B43" s="9">
        <v>10069</v>
      </c>
      <c r="C43" s="9">
        <v>150122</v>
      </c>
      <c r="D43" s="9" t="s">
        <v>7</v>
      </c>
      <c r="E43" s="9" t="s">
        <v>9</v>
      </c>
      <c r="F43" s="17" t="s">
        <v>62</v>
      </c>
      <c r="G43" s="6" t="s">
        <v>11</v>
      </c>
      <c r="H43" s="18">
        <v>1913424</v>
      </c>
      <c r="I43" s="18">
        <v>1913424</v>
      </c>
      <c r="J43" s="18">
        <v>90109.330000000016</v>
      </c>
      <c r="K43" s="18">
        <v>78035.020000000019</v>
      </c>
      <c r="L43" s="18">
        <v>77257.110000000015</v>
      </c>
      <c r="M43" s="18">
        <v>82373.000000000015</v>
      </c>
      <c r="N43" s="18">
        <v>0</v>
      </c>
      <c r="O43" s="18">
        <v>0</v>
      </c>
      <c r="P43" s="18">
        <v>0</v>
      </c>
      <c r="Q43" s="18">
        <v>0</v>
      </c>
      <c r="R43" s="18">
        <v>0</v>
      </c>
      <c r="S43" s="18">
        <v>0</v>
      </c>
      <c r="T43" s="18">
        <v>0</v>
      </c>
      <c r="U43" s="18">
        <v>0</v>
      </c>
      <c r="V43" s="18">
        <v>327774.45999999996</v>
      </c>
      <c r="W43" s="7">
        <f t="shared" si="0"/>
        <v>0.17130257590581072</v>
      </c>
    </row>
    <row r="44" spans="1:23" x14ac:dyDescent="0.25">
      <c r="A44" s="9">
        <v>43</v>
      </c>
      <c r="B44" s="9">
        <v>10069</v>
      </c>
      <c r="C44" s="9">
        <v>150122</v>
      </c>
      <c r="D44" s="9" t="s">
        <v>7</v>
      </c>
      <c r="E44" s="9" t="s">
        <v>9</v>
      </c>
      <c r="F44" s="16" t="s">
        <v>19</v>
      </c>
      <c r="G44" s="6" t="s">
        <v>11</v>
      </c>
      <c r="H44" s="15">
        <v>5530507</v>
      </c>
      <c r="I44" s="15">
        <v>5730507</v>
      </c>
      <c r="J44" s="15">
        <v>391187.57</v>
      </c>
      <c r="K44" s="15">
        <v>491236.17</v>
      </c>
      <c r="L44" s="15">
        <v>413573.45</v>
      </c>
      <c r="M44" s="15">
        <v>462035.29000000004</v>
      </c>
      <c r="N44" s="15">
        <v>0</v>
      </c>
      <c r="O44" s="15">
        <v>0</v>
      </c>
      <c r="P44" s="15">
        <v>0</v>
      </c>
      <c r="Q44" s="15">
        <v>0</v>
      </c>
      <c r="R44" s="15">
        <v>0</v>
      </c>
      <c r="S44" s="15">
        <v>0</v>
      </c>
      <c r="T44" s="15">
        <v>0</v>
      </c>
      <c r="U44" s="15">
        <v>0</v>
      </c>
      <c r="V44" s="15">
        <v>1758032.48</v>
      </c>
      <c r="W44" s="7">
        <f t="shared" si="0"/>
        <v>0.30678480630073396</v>
      </c>
    </row>
    <row r="45" spans="1:23" ht="15.75" x14ac:dyDescent="0.3">
      <c r="A45" s="13">
        <v>44</v>
      </c>
      <c r="B45" s="9">
        <v>10069</v>
      </c>
      <c r="C45" s="9">
        <v>150122</v>
      </c>
      <c r="D45" s="9" t="s">
        <v>7</v>
      </c>
      <c r="E45" s="9" t="s">
        <v>9</v>
      </c>
      <c r="F45" s="17" t="s">
        <v>64</v>
      </c>
      <c r="G45" s="6" t="s">
        <v>11</v>
      </c>
      <c r="H45" s="18">
        <v>5311948</v>
      </c>
      <c r="I45" s="18">
        <v>5184948</v>
      </c>
      <c r="J45" s="18">
        <v>388173.57</v>
      </c>
      <c r="K45" s="18">
        <v>394188.42</v>
      </c>
      <c r="L45" s="18">
        <v>391678.56</v>
      </c>
      <c r="M45" s="18">
        <v>390440.51</v>
      </c>
      <c r="N45" s="18">
        <v>0</v>
      </c>
      <c r="O45" s="18">
        <v>0</v>
      </c>
      <c r="P45" s="18">
        <v>0</v>
      </c>
      <c r="Q45" s="18">
        <v>0</v>
      </c>
      <c r="R45" s="18">
        <v>0</v>
      </c>
      <c r="S45" s="18">
        <v>0</v>
      </c>
      <c r="T45" s="18">
        <v>0</v>
      </c>
      <c r="U45" s="18">
        <v>0</v>
      </c>
      <c r="V45" s="18">
        <v>1564481.06</v>
      </c>
      <c r="W45" s="7">
        <f t="shared" si="0"/>
        <v>0.30173514951355346</v>
      </c>
    </row>
    <row r="46" spans="1:23" ht="15.75" x14ac:dyDescent="0.3">
      <c r="A46" s="13">
        <v>45</v>
      </c>
      <c r="B46" s="9">
        <v>10069</v>
      </c>
      <c r="C46" s="9">
        <v>150122</v>
      </c>
      <c r="D46" s="9" t="s">
        <v>7</v>
      </c>
      <c r="E46" s="9" t="s">
        <v>9</v>
      </c>
      <c r="F46" s="17" t="s">
        <v>20</v>
      </c>
      <c r="G46" s="6" t="s">
        <v>11</v>
      </c>
      <c r="H46" s="18">
        <v>100000</v>
      </c>
      <c r="I46" s="18">
        <v>227000</v>
      </c>
      <c r="J46" s="18">
        <v>0</v>
      </c>
      <c r="K46" s="18">
        <v>95631.75</v>
      </c>
      <c r="L46" s="18">
        <v>310.5</v>
      </c>
      <c r="M46" s="18">
        <v>0</v>
      </c>
      <c r="N46" s="18">
        <v>0</v>
      </c>
      <c r="O46" s="18">
        <v>0</v>
      </c>
      <c r="P46" s="18">
        <v>0</v>
      </c>
      <c r="Q46" s="18">
        <v>0</v>
      </c>
      <c r="R46" s="18">
        <v>0</v>
      </c>
      <c r="S46" s="18">
        <v>0</v>
      </c>
      <c r="T46" s="18">
        <v>0</v>
      </c>
      <c r="U46" s="18">
        <v>0</v>
      </c>
      <c r="V46" s="18">
        <v>95942.25</v>
      </c>
      <c r="W46" s="7">
        <f t="shared" si="0"/>
        <v>0.42265308370044052</v>
      </c>
    </row>
    <row r="47" spans="1:23" ht="15.75" x14ac:dyDescent="0.3">
      <c r="A47" s="13">
        <v>46</v>
      </c>
      <c r="B47" s="9">
        <v>10069</v>
      </c>
      <c r="C47" s="9">
        <v>150122</v>
      </c>
      <c r="D47" s="9" t="s">
        <v>7</v>
      </c>
      <c r="E47" s="9" t="s">
        <v>9</v>
      </c>
      <c r="F47" s="17" t="s">
        <v>67</v>
      </c>
      <c r="G47" s="6" t="s">
        <v>11</v>
      </c>
      <c r="H47" s="18">
        <v>118559</v>
      </c>
      <c r="I47" s="18">
        <v>118559</v>
      </c>
      <c r="J47" s="18">
        <v>3014</v>
      </c>
      <c r="K47" s="18">
        <v>1416</v>
      </c>
      <c r="L47" s="18">
        <v>1652</v>
      </c>
      <c r="M47" s="18">
        <v>1522</v>
      </c>
      <c r="N47" s="18">
        <v>0</v>
      </c>
      <c r="O47" s="18">
        <v>0</v>
      </c>
      <c r="P47" s="18">
        <v>0</v>
      </c>
      <c r="Q47" s="18">
        <v>0</v>
      </c>
      <c r="R47" s="18">
        <v>0</v>
      </c>
      <c r="S47" s="18">
        <v>0</v>
      </c>
      <c r="T47" s="18">
        <v>0</v>
      </c>
      <c r="U47" s="18">
        <v>0</v>
      </c>
      <c r="V47" s="18">
        <v>7604</v>
      </c>
      <c r="W47" s="7">
        <f t="shared" si="0"/>
        <v>6.4136843259474191E-2</v>
      </c>
    </row>
    <row r="48" spans="1:23" ht="15.75" x14ac:dyDescent="0.3">
      <c r="A48" s="13">
        <v>47</v>
      </c>
      <c r="B48" s="9">
        <v>10069</v>
      </c>
      <c r="C48" s="9">
        <v>150122</v>
      </c>
      <c r="D48" s="9" t="s">
        <v>7</v>
      </c>
      <c r="E48" s="9" t="s">
        <v>9</v>
      </c>
      <c r="F48" s="17" t="s">
        <v>201</v>
      </c>
      <c r="G48" s="6" t="s">
        <v>11</v>
      </c>
      <c r="H48" s="18">
        <v>0</v>
      </c>
      <c r="I48" s="18">
        <v>200000</v>
      </c>
      <c r="J48" s="18">
        <v>0</v>
      </c>
      <c r="K48" s="18">
        <v>0</v>
      </c>
      <c r="L48" s="18">
        <v>19932.39</v>
      </c>
      <c r="M48" s="18">
        <v>70072.78</v>
      </c>
      <c r="N48" s="18">
        <v>0</v>
      </c>
      <c r="O48" s="18">
        <v>0</v>
      </c>
      <c r="P48" s="18">
        <v>0</v>
      </c>
      <c r="Q48" s="18">
        <v>0</v>
      </c>
      <c r="R48" s="18">
        <v>0</v>
      </c>
      <c r="S48" s="18">
        <v>0</v>
      </c>
      <c r="T48" s="18">
        <v>0</v>
      </c>
      <c r="U48" s="18">
        <v>0</v>
      </c>
      <c r="V48" s="18">
        <v>90005.17</v>
      </c>
      <c r="W48" s="7">
        <f t="shared" si="0"/>
        <v>0.45002585000000001</v>
      </c>
    </row>
    <row r="49" spans="1:23" ht="15.75" x14ac:dyDescent="0.3">
      <c r="A49" s="13">
        <v>48</v>
      </c>
      <c r="B49" s="9">
        <v>10069</v>
      </c>
      <c r="C49" s="9">
        <v>150122</v>
      </c>
      <c r="D49" s="9" t="s">
        <v>7</v>
      </c>
      <c r="E49" s="9" t="s">
        <v>9</v>
      </c>
      <c r="F49" s="16" t="s">
        <v>22</v>
      </c>
      <c r="G49" s="6" t="s">
        <v>11</v>
      </c>
      <c r="H49" s="15">
        <v>68819650</v>
      </c>
      <c r="I49" s="15">
        <v>77329538</v>
      </c>
      <c r="J49" s="15">
        <v>3069350.1399999997</v>
      </c>
      <c r="K49" s="15">
        <v>10712978.91</v>
      </c>
      <c r="L49" s="15">
        <v>8394926.5</v>
      </c>
      <c r="M49" s="15">
        <v>6283338.5499999989</v>
      </c>
      <c r="N49" s="15">
        <v>0</v>
      </c>
      <c r="O49" s="15">
        <v>0</v>
      </c>
      <c r="P49" s="15">
        <v>0</v>
      </c>
      <c r="Q49" s="15">
        <v>0</v>
      </c>
      <c r="R49" s="15">
        <v>0</v>
      </c>
      <c r="S49" s="15">
        <v>0</v>
      </c>
      <c r="T49" s="15">
        <v>0</v>
      </c>
      <c r="U49" s="15">
        <v>0</v>
      </c>
      <c r="V49" s="15">
        <v>28460594.100000001</v>
      </c>
      <c r="W49" s="7">
        <f t="shared" si="0"/>
        <v>0.36804298636828792</v>
      </c>
    </row>
    <row r="50" spans="1:23" ht="15.75" x14ac:dyDescent="0.3">
      <c r="A50" s="9">
        <v>49</v>
      </c>
      <c r="B50" s="9">
        <v>10069</v>
      </c>
      <c r="C50" s="9">
        <v>150122</v>
      </c>
      <c r="D50" s="9" t="s">
        <v>7</v>
      </c>
      <c r="E50" s="9" t="s">
        <v>9</v>
      </c>
      <c r="F50" s="17" t="s">
        <v>23</v>
      </c>
      <c r="G50" s="6" t="s">
        <v>11</v>
      </c>
      <c r="H50" s="18">
        <v>100000</v>
      </c>
      <c r="I50" s="18">
        <v>13697</v>
      </c>
      <c r="J50" s="18">
        <v>0</v>
      </c>
      <c r="K50" s="18">
        <v>993.5</v>
      </c>
      <c r="L50" s="18">
        <v>984.5</v>
      </c>
      <c r="M50" s="18">
        <v>350</v>
      </c>
      <c r="N50" s="18">
        <v>0</v>
      </c>
      <c r="O50" s="18">
        <v>0</v>
      </c>
      <c r="P50" s="18">
        <v>0</v>
      </c>
      <c r="Q50" s="18">
        <v>0</v>
      </c>
      <c r="R50" s="18">
        <v>0</v>
      </c>
      <c r="S50" s="18">
        <v>0</v>
      </c>
      <c r="T50" s="18">
        <v>0</v>
      </c>
      <c r="U50" s="18">
        <v>0</v>
      </c>
      <c r="V50" s="18">
        <v>2328</v>
      </c>
      <c r="W50" s="7">
        <f t="shared" si="0"/>
        <v>0.16996422574286341</v>
      </c>
    </row>
    <row r="51" spans="1:23" ht="15.75" x14ac:dyDescent="0.3">
      <c r="A51" s="13">
        <v>50</v>
      </c>
      <c r="B51" s="9">
        <v>10069</v>
      </c>
      <c r="C51" s="9">
        <v>150122</v>
      </c>
      <c r="D51" s="9" t="s">
        <v>7</v>
      </c>
      <c r="E51" s="9" t="s">
        <v>9</v>
      </c>
      <c r="F51" s="17" t="s">
        <v>70</v>
      </c>
      <c r="G51" s="6" t="s">
        <v>11</v>
      </c>
      <c r="H51" s="18">
        <v>0</v>
      </c>
      <c r="I51" s="18">
        <v>11174</v>
      </c>
      <c r="J51" s="18">
        <v>0</v>
      </c>
      <c r="K51" s="18">
        <v>0</v>
      </c>
      <c r="L51" s="18">
        <v>8249.44</v>
      </c>
      <c r="M51" s="18">
        <v>2828.16</v>
      </c>
      <c r="N51" s="18">
        <v>0</v>
      </c>
      <c r="O51" s="18">
        <v>0</v>
      </c>
      <c r="P51" s="18">
        <v>0</v>
      </c>
      <c r="Q51" s="18">
        <v>0</v>
      </c>
      <c r="R51" s="18">
        <v>0</v>
      </c>
      <c r="S51" s="18">
        <v>0</v>
      </c>
      <c r="T51" s="18">
        <v>0</v>
      </c>
      <c r="U51" s="18">
        <v>0</v>
      </c>
      <c r="V51" s="18">
        <v>11077.6</v>
      </c>
      <c r="W51" s="7">
        <f t="shared" si="0"/>
        <v>0.99137282978342589</v>
      </c>
    </row>
    <row r="52" spans="1:23" ht="15.75" x14ac:dyDescent="0.3">
      <c r="A52" s="13">
        <v>51</v>
      </c>
      <c r="B52" s="9">
        <v>10069</v>
      </c>
      <c r="C52" s="9">
        <v>150122</v>
      </c>
      <c r="D52" s="9" t="s">
        <v>7</v>
      </c>
      <c r="E52" s="9" t="s">
        <v>9</v>
      </c>
      <c r="F52" s="17" t="s">
        <v>73</v>
      </c>
      <c r="G52" s="6" t="s">
        <v>11</v>
      </c>
      <c r="H52" s="18">
        <v>900000</v>
      </c>
      <c r="I52" s="18">
        <v>2919223</v>
      </c>
      <c r="J52" s="18">
        <v>324034.76</v>
      </c>
      <c r="K52" s="18">
        <v>83086.459999999992</v>
      </c>
      <c r="L52" s="18">
        <v>266537.83999999997</v>
      </c>
      <c r="M52" s="18">
        <v>216795.57</v>
      </c>
      <c r="N52" s="18">
        <v>0</v>
      </c>
      <c r="O52" s="18">
        <v>0</v>
      </c>
      <c r="P52" s="18">
        <v>0</v>
      </c>
      <c r="Q52" s="18">
        <v>0</v>
      </c>
      <c r="R52" s="18">
        <v>0</v>
      </c>
      <c r="S52" s="18">
        <v>0</v>
      </c>
      <c r="T52" s="18">
        <v>0</v>
      </c>
      <c r="U52" s="18">
        <v>0</v>
      </c>
      <c r="V52" s="18">
        <v>890454.63</v>
      </c>
      <c r="W52" s="7">
        <f t="shared" si="0"/>
        <v>0.30503138335098073</v>
      </c>
    </row>
    <row r="53" spans="1:23" ht="15.75" x14ac:dyDescent="0.3">
      <c r="A53" s="13">
        <v>52</v>
      </c>
      <c r="B53" s="9">
        <v>10069</v>
      </c>
      <c r="C53" s="9">
        <v>150122</v>
      </c>
      <c r="D53" s="9" t="s">
        <v>7</v>
      </c>
      <c r="E53" s="9" t="s">
        <v>9</v>
      </c>
      <c r="F53" s="17" t="s">
        <v>74</v>
      </c>
      <c r="G53" s="6" t="s">
        <v>11</v>
      </c>
      <c r="H53" s="18">
        <v>0</v>
      </c>
      <c r="I53" s="18">
        <v>55420</v>
      </c>
      <c r="J53" s="18">
        <v>0</v>
      </c>
      <c r="K53" s="18">
        <v>0</v>
      </c>
      <c r="L53" s="18">
        <v>4563.6499999999996</v>
      </c>
      <c r="M53" s="18">
        <v>0</v>
      </c>
      <c r="N53" s="18">
        <v>0</v>
      </c>
      <c r="O53" s="18">
        <v>0</v>
      </c>
      <c r="P53" s="18">
        <v>0</v>
      </c>
      <c r="Q53" s="18">
        <v>0</v>
      </c>
      <c r="R53" s="18">
        <v>0</v>
      </c>
      <c r="S53" s="18">
        <v>0</v>
      </c>
      <c r="T53" s="18">
        <v>0</v>
      </c>
      <c r="U53" s="18">
        <v>0</v>
      </c>
      <c r="V53" s="18">
        <v>4563.6499999999996</v>
      </c>
      <c r="W53" s="7">
        <f t="shared" si="0"/>
        <v>8.2346625766871157E-2</v>
      </c>
    </row>
    <row r="54" spans="1:23" ht="15.75" x14ac:dyDescent="0.3">
      <c r="A54" s="13">
        <v>53</v>
      </c>
      <c r="B54" s="9">
        <v>10069</v>
      </c>
      <c r="C54" s="9">
        <v>150122</v>
      </c>
      <c r="D54" s="9" t="s">
        <v>7</v>
      </c>
      <c r="E54" s="9" t="s">
        <v>9</v>
      </c>
      <c r="F54" s="17" t="s">
        <v>75</v>
      </c>
      <c r="G54" s="6" t="s">
        <v>11</v>
      </c>
      <c r="H54" s="18">
        <v>0</v>
      </c>
      <c r="I54" s="18">
        <v>247402</v>
      </c>
      <c r="J54" s="18">
        <v>0</v>
      </c>
      <c r="K54" s="18">
        <v>0</v>
      </c>
      <c r="L54" s="18">
        <v>0</v>
      </c>
      <c r="M54" s="18">
        <v>0</v>
      </c>
      <c r="N54" s="18">
        <v>0</v>
      </c>
      <c r="O54" s="18">
        <v>0</v>
      </c>
      <c r="P54" s="18">
        <v>0</v>
      </c>
      <c r="Q54" s="18">
        <v>0</v>
      </c>
      <c r="R54" s="18">
        <v>0</v>
      </c>
      <c r="S54" s="18">
        <v>0</v>
      </c>
      <c r="T54" s="18">
        <v>0</v>
      </c>
      <c r="U54" s="18">
        <v>0</v>
      </c>
      <c r="V54" s="18">
        <v>0</v>
      </c>
      <c r="W54" s="7">
        <f t="shared" si="0"/>
        <v>0</v>
      </c>
    </row>
    <row r="55" spans="1:23" ht="15.75" x14ac:dyDescent="0.3">
      <c r="A55" s="13">
        <v>54</v>
      </c>
      <c r="B55" s="9">
        <v>10069</v>
      </c>
      <c r="C55" s="9">
        <v>150122</v>
      </c>
      <c r="D55" s="9" t="s">
        <v>7</v>
      </c>
      <c r="E55" s="9" t="s">
        <v>9</v>
      </c>
      <c r="F55" s="17" t="s">
        <v>76</v>
      </c>
      <c r="G55" s="6" t="s">
        <v>11</v>
      </c>
      <c r="H55" s="18">
        <v>0</v>
      </c>
      <c r="I55" s="18">
        <v>54260</v>
      </c>
      <c r="J55" s="18">
        <v>0</v>
      </c>
      <c r="K55" s="18">
        <v>23908.03</v>
      </c>
      <c r="L55" s="18">
        <v>0</v>
      </c>
      <c r="M55" s="18">
        <v>13866.79</v>
      </c>
      <c r="N55" s="18">
        <v>0</v>
      </c>
      <c r="O55" s="18">
        <v>0</v>
      </c>
      <c r="P55" s="18">
        <v>0</v>
      </c>
      <c r="Q55" s="18">
        <v>0</v>
      </c>
      <c r="R55" s="18">
        <v>0</v>
      </c>
      <c r="S55" s="18">
        <v>0</v>
      </c>
      <c r="T55" s="18">
        <v>0</v>
      </c>
      <c r="U55" s="18">
        <v>0</v>
      </c>
      <c r="V55" s="18">
        <v>37774.82</v>
      </c>
      <c r="W55" s="7">
        <f t="shared" si="0"/>
        <v>0.69618171765573167</v>
      </c>
    </row>
    <row r="56" spans="1:23" ht="15.75" x14ac:dyDescent="0.3">
      <c r="A56" s="9">
        <v>55</v>
      </c>
      <c r="B56" s="9">
        <v>10069</v>
      </c>
      <c r="C56" s="9">
        <v>150122</v>
      </c>
      <c r="D56" s="9" t="s">
        <v>7</v>
      </c>
      <c r="E56" s="9" t="s">
        <v>9</v>
      </c>
      <c r="F56" s="17" t="s">
        <v>24</v>
      </c>
      <c r="G56" s="6" t="s">
        <v>11</v>
      </c>
      <c r="H56" s="18">
        <v>20000</v>
      </c>
      <c r="I56" s="18">
        <v>64373</v>
      </c>
      <c r="J56" s="18">
        <v>0</v>
      </c>
      <c r="K56" s="18">
        <v>0</v>
      </c>
      <c r="L56" s="18">
        <v>0</v>
      </c>
      <c r="M56" s="18">
        <v>32926.410000000003</v>
      </c>
      <c r="N56" s="18">
        <v>0</v>
      </c>
      <c r="O56" s="18">
        <v>0</v>
      </c>
      <c r="P56" s="18">
        <v>0</v>
      </c>
      <c r="Q56" s="18">
        <v>0</v>
      </c>
      <c r="R56" s="18">
        <v>0</v>
      </c>
      <c r="S56" s="18">
        <v>0</v>
      </c>
      <c r="T56" s="18">
        <v>0</v>
      </c>
      <c r="U56" s="18">
        <v>0</v>
      </c>
      <c r="V56" s="18">
        <v>32926.410000000003</v>
      </c>
      <c r="W56" s="7">
        <f t="shared" si="0"/>
        <v>0.51149410467121315</v>
      </c>
    </row>
    <row r="57" spans="1:23" ht="15.75" x14ac:dyDescent="0.3">
      <c r="A57" s="13">
        <v>56</v>
      </c>
      <c r="B57" s="9">
        <v>10069</v>
      </c>
      <c r="C57" s="9">
        <v>150122</v>
      </c>
      <c r="D57" s="9" t="s">
        <v>7</v>
      </c>
      <c r="E57" s="9" t="s">
        <v>9</v>
      </c>
      <c r="F57" s="17" t="s">
        <v>25</v>
      </c>
      <c r="G57" s="6" t="s">
        <v>11</v>
      </c>
      <c r="H57" s="18">
        <v>20000</v>
      </c>
      <c r="I57" s="18">
        <v>117133</v>
      </c>
      <c r="J57" s="18">
        <v>0</v>
      </c>
      <c r="K57" s="18">
        <v>0</v>
      </c>
      <c r="L57" s="18">
        <v>33315.03</v>
      </c>
      <c r="M57" s="18">
        <v>63816.800000000003</v>
      </c>
      <c r="N57" s="18">
        <v>0</v>
      </c>
      <c r="O57" s="18">
        <v>0</v>
      </c>
      <c r="P57" s="18">
        <v>0</v>
      </c>
      <c r="Q57" s="18">
        <v>0</v>
      </c>
      <c r="R57" s="18">
        <v>0</v>
      </c>
      <c r="S57" s="18">
        <v>0</v>
      </c>
      <c r="T57" s="18">
        <v>0</v>
      </c>
      <c r="U57" s="18">
        <v>0</v>
      </c>
      <c r="V57" s="18">
        <v>97131.83</v>
      </c>
      <c r="W57" s="7">
        <f t="shared" si="0"/>
        <v>0.82924393638001248</v>
      </c>
    </row>
    <row r="58" spans="1:23" ht="15.75" x14ac:dyDescent="0.3">
      <c r="A58" s="13">
        <v>57</v>
      </c>
      <c r="B58" s="9">
        <v>10069</v>
      </c>
      <c r="C58" s="9">
        <v>150122</v>
      </c>
      <c r="D58" s="9" t="s">
        <v>7</v>
      </c>
      <c r="E58" s="9" t="s">
        <v>9</v>
      </c>
      <c r="F58" s="17" t="s">
        <v>79</v>
      </c>
      <c r="G58" s="6" t="s">
        <v>11</v>
      </c>
      <c r="H58" s="18">
        <v>0</v>
      </c>
      <c r="I58" s="18">
        <v>238923</v>
      </c>
      <c r="J58" s="18">
        <v>0</v>
      </c>
      <c r="K58" s="18">
        <v>35371.660000000003</v>
      </c>
      <c r="L58" s="18">
        <v>2497</v>
      </c>
      <c r="M58" s="18">
        <v>97629.760000000009</v>
      </c>
      <c r="N58" s="18">
        <v>0</v>
      </c>
      <c r="O58" s="18">
        <v>0</v>
      </c>
      <c r="P58" s="18">
        <v>0</v>
      </c>
      <c r="Q58" s="18">
        <v>0</v>
      </c>
      <c r="R58" s="18">
        <v>0</v>
      </c>
      <c r="S58" s="18">
        <v>0</v>
      </c>
      <c r="T58" s="18">
        <v>0</v>
      </c>
      <c r="U58" s="18">
        <v>0</v>
      </c>
      <c r="V58" s="18">
        <v>135498.42000000001</v>
      </c>
      <c r="W58" s="7">
        <f t="shared" si="0"/>
        <v>0.56712170866764611</v>
      </c>
    </row>
    <row r="59" spans="1:23" ht="15.75" x14ac:dyDescent="0.3">
      <c r="A59" s="13">
        <v>58</v>
      </c>
      <c r="B59" s="9">
        <v>10069</v>
      </c>
      <c r="C59" s="9">
        <v>150122</v>
      </c>
      <c r="D59" s="9" t="s">
        <v>7</v>
      </c>
      <c r="E59" s="9" t="s">
        <v>9</v>
      </c>
      <c r="F59" s="17" t="s">
        <v>80</v>
      </c>
      <c r="G59" s="6" t="s">
        <v>11</v>
      </c>
      <c r="H59" s="18">
        <v>0</v>
      </c>
      <c r="I59" s="18">
        <v>147823</v>
      </c>
      <c r="J59" s="18">
        <v>0</v>
      </c>
      <c r="K59" s="18">
        <v>0</v>
      </c>
      <c r="L59" s="18">
        <v>0</v>
      </c>
      <c r="M59" s="18">
        <v>0</v>
      </c>
      <c r="N59" s="18">
        <v>0</v>
      </c>
      <c r="O59" s="18">
        <v>0</v>
      </c>
      <c r="P59" s="18">
        <v>0</v>
      </c>
      <c r="Q59" s="18">
        <v>0</v>
      </c>
      <c r="R59" s="18">
        <v>0</v>
      </c>
      <c r="S59" s="18">
        <v>0</v>
      </c>
      <c r="T59" s="18">
        <v>0</v>
      </c>
      <c r="U59" s="18">
        <v>0</v>
      </c>
      <c r="V59" s="18">
        <v>0</v>
      </c>
      <c r="W59" s="7">
        <f t="shared" si="0"/>
        <v>0</v>
      </c>
    </row>
    <row r="60" spans="1:23" ht="15.75" x14ac:dyDescent="0.3">
      <c r="A60" s="13">
        <v>59</v>
      </c>
      <c r="B60" s="9">
        <v>10069</v>
      </c>
      <c r="C60" s="9">
        <v>150122</v>
      </c>
      <c r="D60" s="9" t="s">
        <v>7</v>
      </c>
      <c r="E60" s="9" t="s">
        <v>9</v>
      </c>
      <c r="F60" s="17" t="s">
        <v>26</v>
      </c>
      <c r="G60" s="6" t="s">
        <v>11</v>
      </c>
      <c r="H60" s="18">
        <v>0</v>
      </c>
      <c r="I60" s="18">
        <v>5166</v>
      </c>
      <c r="J60" s="18">
        <v>0</v>
      </c>
      <c r="K60" s="18">
        <v>0</v>
      </c>
      <c r="L60" s="18">
        <v>0</v>
      </c>
      <c r="M60" s="18">
        <v>4400</v>
      </c>
      <c r="N60" s="18">
        <v>0</v>
      </c>
      <c r="O60" s="18">
        <v>0</v>
      </c>
      <c r="P60" s="18">
        <v>0</v>
      </c>
      <c r="Q60" s="18">
        <v>0</v>
      </c>
      <c r="R60" s="18">
        <v>0</v>
      </c>
      <c r="S60" s="18">
        <v>0</v>
      </c>
      <c r="T60" s="18">
        <v>0</v>
      </c>
      <c r="U60" s="18">
        <v>0</v>
      </c>
      <c r="V60" s="18">
        <v>4400</v>
      </c>
      <c r="W60" s="7">
        <f t="shared" si="0"/>
        <v>0.85172280294231517</v>
      </c>
    </row>
    <row r="61" spans="1:23" ht="15.75" x14ac:dyDescent="0.3">
      <c r="A61" s="13">
        <v>60</v>
      </c>
      <c r="B61" s="9">
        <v>10069</v>
      </c>
      <c r="C61" s="9">
        <v>150122</v>
      </c>
      <c r="D61" s="9" t="s">
        <v>7</v>
      </c>
      <c r="E61" s="9" t="s">
        <v>9</v>
      </c>
      <c r="F61" s="17" t="s">
        <v>85</v>
      </c>
      <c r="G61" s="6" t="s">
        <v>11</v>
      </c>
      <c r="H61" s="18">
        <v>0</v>
      </c>
      <c r="I61" s="18">
        <v>2585</v>
      </c>
      <c r="J61" s="18">
        <v>0</v>
      </c>
      <c r="K61" s="18">
        <v>0</v>
      </c>
      <c r="L61" s="18">
        <v>0</v>
      </c>
      <c r="M61" s="18">
        <v>2569</v>
      </c>
      <c r="N61" s="18">
        <v>0</v>
      </c>
      <c r="O61" s="18">
        <v>0</v>
      </c>
      <c r="P61" s="18">
        <v>0</v>
      </c>
      <c r="Q61" s="18">
        <v>0</v>
      </c>
      <c r="R61" s="18">
        <v>0</v>
      </c>
      <c r="S61" s="18">
        <v>0</v>
      </c>
      <c r="T61" s="18">
        <v>0</v>
      </c>
      <c r="U61" s="18">
        <v>0</v>
      </c>
      <c r="V61" s="18">
        <v>2569</v>
      </c>
      <c r="W61" s="7">
        <f t="shared" si="0"/>
        <v>0.99381044487427461</v>
      </c>
    </row>
    <row r="62" spans="1:23" ht="15.75" x14ac:dyDescent="0.3">
      <c r="A62" s="9">
        <v>61</v>
      </c>
      <c r="B62" s="9">
        <v>10069</v>
      </c>
      <c r="C62" s="9">
        <v>150122</v>
      </c>
      <c r="D62" s="9" t="s">
        <v>7</v>
      </c>
      <c r="E62" s="9" t="s">
        <v>9</v>
      </c>
      <c r="F62" s="17" t="s">
        <v>27</v>
      </c>
      <c r="G62" s="6" t="s">
        <v>11</v>
      </c>
      <c r="H62" s="18">
        <v>0</v>
      </c>
      <c r="I62" s="18">
        <v>63065</v>
      </c>
      <c r="J62" s="18">
        <v>0</v>
      </c>
      <c r="K62" s="18">
        <v>0</v>
      </c>
      <c r="L62" s="18">
        <v>0</v>
      </c>
      <c r="M62" s="18">
        <v>43895</v>
      </c>
      <c r="N62" s="18">
        <v>0</v>
      </c>
      <c r="O62" s="18">
        <v>0</v>
      </c>
      <c r="P62" s="18">
        <v>0</v>
      </c>
      <c r="Q62" s="18">
        <v>0</v>
      </c>
      <c r="R62" s="18">
        <v>0</v>
      </c>
      <c r="S62" s="18">
        <v>0</v>
      </c>
      <c r="T62" s="18">
        <v>0</v>
      </c>
      <c r="U62" s="18">
        <v>0</v>
      </c>
      <c r="V62" s="18">
        <v>43895</v>
      </c>
      <c r="W62" s="7">
        <f t="shared" si="0"/>
        <v>0.69602790771426304</v>
      </c>
    </row>
    <row r="63" spans="1:23" ht="15.75" x14ac:dyDescent="0.3">
      <c r="A63" s="13">
        <v>62</v>
      </c>
      <c r="B63" s="9">
        <v>10069</v>
      </c>
      <c r="C63" s="9">
        <v>150122</v>
      </c>
      <c r="D63" s="9" t="s">
        <v>7</v>
      </c>
      <c r="E63" s="9" t="s">
        <v>9</v>
      </c>
      <c r="F63" s="17" t="s">
        <v>90</v>
      </c>
      <c r="G63" s="6" t="s">
        <v>11</v>
      </c>
      <c r="H63" s="18">
        <v>0</v>
      </c>
      <c r="I63" s="18">
        <v>9215</v>
      </c>
      <c r="J63" s="18">
        <v>0</v>
      </c>
      <c r="K63" s="18">
        <v>0</v>
      </c>
      <c r="L63" s="18">
        <v>0</v>
      </c>
      <c r="M63" s="18">
        <v>8104</v>
      </c>
      <c r="N63" s="18">
        <v>0</v>
      </c>
      <c r="O63" s="18">
        <v>0</v>
      </c>
      <c r="P63" s="18">
        <v>0</v>
      </c>
      <c r="Q63" s="18">
        <v>0</v>
      </c>
      <c r="R63" s="18">
        <v>0</v>
      </c>
      <c r="S63" s="18">
        <v>0</v>
      </c>
      <c r="T63" s="18">
        <v>0</v>
      </c>
      <c r="U63" s="18">
        <v>0</v>
      </c>
      <c r="V63" s="18">
        <v>8104</v>
      </c>
      <c r="W63" s="7">
        <f t="shared" si="0"/>
        <v>0.87943570265870863</v>
      </c>
    </row>
    <row r="64" spans="1:23" ht="15.75" x14ac:dyDescent="0.3">
      <c r="A64" s="13">
        <v>63</v>
      </c>
      <c r="B64" s="9">
        <v>10069</v>
      </c>
      <c r="C64" s="9">
        <v>150122</v>
      </c>
      <c r="D64" s="9" t="s">
        <v>7</v>
      </c>
      <c r="E64" s="9" t="s">
        <v>9</v>
      </c>
      <c r="F64" s="17" t="s">
        <v>92</v>
      </c>
      <c r="G64" s="6" t="s">
        <v>11</v>
      </c>
      <c r="H64" s="18">
        <v>0</v>
      </c>
      <c r="I64" s="18">
        <v>356784</v>
      </c>
      <c r="J64" s="18">
        <v>0</v>
      </c>
      <c r="K64" s="18">
        <v>352230.18</v>
      </c>
      <c r="L64" s="18">
        <v>0</v>
      </c>
      <c r="M64" s="18">
        <v>4250.8999999999996</v>
      </c>
      <c r="N64" s="18">
        <v>0</v>
      </c>
      <c r="O64" s="18">
        <v>0</v>
      </c>
      <c r="P64" s="18">
        <v>0</v>
      </c>
      <c r="Q64" s="18">
        <v>0</v>
      </c>
      <c r="R64" s="18">
        <v>0</v>
      </c>
      <c r="S64" s="18">
        <v>0</v>
      </c>
      <c r="T64" s="18">
        <v>0</v>
      </c>
      <c r="U64" s="18">
        <v>0</v>
      </c>
      <c r="V64" s="18">
        <v>356481.08</v>
      </c>
      <c r="W64" s="7">
        <f t="shared" si="0"/>
        <v>0.99915097089555593</v>
      </c>
    </row>
    <row r="65" spans="1:23" ht="15.75" x14ac:dyDescent="0.3">
      <c r="A65" s="13">
        <v>64</v>
      </c>
      <c r="B65" s="9">
        <v>10069</v>
      </c>
      <c r="C65" s="9">
        <v>150122</v>
      </c>
      <c r="D65" s="9" t="s">
        <v>7</v>
      </c>
      <c r="E65" s="9" t="s">
        <v>9</v>
      </c>
      <c r="F65" s="17" t="s">
        <v>93</v>
      </c>
      <c r="G65" s="6" t="s">
        <v>11</v>
      </c>
      <c r="H65" s="18">
        <v>0</v>
      </c>
      <c r="I65" s="18">
        <v>3400</v>
      </c>
      <c r="J65" s="18">
        <v>0</v>
      </c>
      <c r="K65" s="18">
        <v>0</v>
      </c>
      <c r="L65" s="18">
        <v>400</v>
      </c>
      <c r="M65" s="18">
        <v>1620</v>
      </c>
      <c r="N65" s="18">
        <v>0</v>
      </c>
      <c r="O65" s="18">
        <v>0</v>
      </c>
      <c r="P65" s="18">
        <v>0</v>
      </c>
      <c r="Q65" s="18">
        <v>0</v>
      </c>
      <c r="R65" s="18">
        <v>0</v>
      </c>
      <c r="S65" s="18">
        <v>0</v>
      </c>
      <c r="T65" s="18">
        <v>0</v>
      </c>
      <c r="U65" s="18">
        <v>0</v>
      </c>
      <c r="V65" s="18">
        <v>2020</v>
      </c>
      <c r="W65" s="7">
        <f t="shared" si="0"/>
        <v>0.59411764705882353</v>
      </c>
    </row>
    <row r="66" spans="1:23" ht="15.75" x14ac:dyDescent="0.3">
      <c r="A66" s="13">
        <v>65</v>
      </c>
      <c r="B66" s="9">
        <v>10069</v>
      </c>
      <c r="C66" s="9">
        <v>150122</v>
      </c>
      <c r="D66" s="9" t="s">
        <v>7</v>
      </c>
      <c r="E66" s="9" t="s">
        <v>9</v>
      </c>
      <c r="F66" s="17" t="s">
        <v>96</v>
      </c>
      <c r="G66" s="6" t="s">
        <v>11</v>
      </c>
      <c r="H66" s="18">
        <v>0</v>
      </c>
      <c r="I66" s="18">
        <v>300</v>
      </c>
      <c r="J66" s="18">
        <v>0</v>
      </c>
      <c r="K66" s="18">
        <v>0</v>
      </c>
      <c r="L66" s="18">
        <v>0</v>
      </c>
      <c r="M66" s="18">
        <v>300</v>
      </c>
      <c r="N66" s="18">
        <v>0</v>
      </c>
      <c r="O66" s="18">
        <v>0</v>
      </c>
      <c r="P66" s="18">
        <v>0</v>
      </c>
      <c r="Q66" s="18">
        <v>0</v>
      </c>
      <c r="R66" s="18">
        <v>0</v>
      </c>
      <c r="S66" s="18">
        <v>0</v>
      </c>
      <c r="T66" s="18">
        <v>0</v>
      </c>
      <c r="U66" s="18">
        <v>0</v>
      </c>
      <c r="V66" s="18">
        <v>300</v>
      </c>
      <c r="W66" s="7">
        <f t="shared" si="0"/>
        <v>1</v>
      </c>
    </row>
    <row r="67" spans="1:23" ht="15.75" x14ac:dyDescent="0.3">
      <c r="A67" s="13">
        <v>66</v>
      </c>
      <c r="B67" s="9">
        <v>10069</v>
      </c>
      <c r="C67" s="9">
        <v>150122</v>
      </c>
      <c r="D67" s="9" t="s">
        <v>7</v>
      </c>
      <c r="E67" s="9" t="s">
        <v>9</v>
      </c>
      <c r="F67" s="17" t="s">
        <v>28</v>
      </c>
      <c r="G67" s="6" t="s">
        <v>11</v>
      </c>
      <c r="H67" s="18">
        <v>0</v>
      </c>
      <c r="I67" s="18">
        <v>239451</v>
      </c>
      <c r="J67" s="18">
        <v>0</v>
      </c>
      <c r="K67" s="18">
        <v>0</v>
      </c>
      <c r="L67" s="18">
        <v>72958.399999999994</v>
      </c>
      <c r="M67" s="18">
        <v>25568.080000000002</v>
      </c>
      <c r="N67" s="18">
        <v>0</v>
      </c>
      <c r="O67" s="18">
        <v>0</v>
      </c>
      <c r="P67" s="18">
        <v>0</v>
      </c>
      <c r="Q67" s="18">
        <v>0</v>
      </c>
      <c r="R67" s="18">
        <v>0</v>
      </c>
      <c r="S67" s="18">
        <v>0</v>
      </c>
      <c r="T67" s="18">
        <v>0</v>
      </c>
      <c r="U67" s="18">
        <v>0</v>
      </c>
      <c r="V67" s="18">
        <v>98526.48000000001</v>
      </c>
      <c r="W67" s="7">
        <f t="shared" ref="W67:W130" si="1">IFERROR(V67/I67,0)</f>
        <v>0.41146823358432416</v>
      </c>
    </row>
    <row r="68" spans="1:23" ht="15.75" x14ac:dyDescent="0.3">
      <c r="A68" s="9">
        <v>67</v>
      </c>
      <c r="B68" s="9">
        <v>10069</v>
      </c>
      <c r="C68" s="9">
        <v>150122</v>
      </c>
      <c r="D68" s="9" t="s">
        <v>7</v>
      </c>
      <c r="E68" s="9" t="s">
        <v>9</v>
      </c>
      <c r="F68" s="17" t="s">
        <v>97</v>
      </c>
      <c r="G68" s="6" t="s">
        <v>11</v>
      </c>
      <c r="H68" s="18">
        <v>0</v>
      </c>
      <c r="I68" s="18">
        <v>6449</v>
      </c>
      <c r="J68" s="18">
        <v>0</v>
      </c>
      <c r="K68" s="18">
        <v>0</v>
      </c>
      <c r="L68" s="18">
        <v>0</v>
      </c>
      <c r="M68" s="18">
        <v>6449</v>
      </c>
      <c r="N68" s="18">
        <v>0</v>
      </c>
      <c r="O68" s="18">
        <v>0</v>
      </c>
      <c r="P68" s="18">
        <v>0</v>
      </c>
      <c r="Q68" s="18">
        <v>0</v>
      </c>
      <c r="R68" s="18">
        <v>0</v>
      </c>
      <c r="S68" s="18">
        <v>0</v>
      </c>
      <c r="T68" s="18">
        <v>0</v>
      </c>
      <c r="U68" s="18">
        <v>0</v>
      </c>
      <c r="V68" s="18">
        <v>6449</v>
      </c>
      <c r="W68" s="7">
        <f t="shared" si="1"/>
        <v>1</v>
      </c>
    </row>
    <row r="69" spans="1:23" ht="15.75" x14ac:dyDescent="0.3">
      <c r="A69" s="13">
        <v>68</v>
      </c>
      <c r="B69" s="9">
        <v>10069</v>
      </c>
      <c r="C69" s="9">
        <v>150122</v>
      </c>
      <c r="D69" s="9" t="s">
        <v>7</v>
      </c>
      <c r="E69" s="9" t="s">
        <v>9</v>
      </c>
      <c r="F69" s="17" t="s">
        <v>98</v>
      </c>
      <c r="G69" s="6" t="s">
        <v>11</v>
      </c>
      <c r="H69" s="18">
        <v>0</v>
      </c>
      <c r="I69" s="18">
        <v>4551</v>
      </c>
      <c r="J69" s="18">
        <v>0</v>
      </c>
      <c r="K69" s="18">
        <v>0</v>
      </c>
      <c r="L69" s="18">
        <v>0</v>
      </c>
      <c r="M69" s="18">
        <v>4551</v>
      </c>
      <c r="N69" s="18">
        <v>0</v>
      </c>
      <c r="O69" s="18">
        <v>0</v>
      </c>
      <c r="P69" s="18">
        <v>0</v>
      </c>
      <c r="Q69" s="18">
        <v>0</v>
      </c>
      <c r="R69" s="18">
        <v>0</v>
      </c>
      <c r="S69" s="18">
        <v>0</v>
      </c>
      <c r="T69" s="18">
        <v>0</v>
      </c>
      <c r="U69" s="18">
        <v>0</v>
      </c>
      <c r="V69" s="18">
        <v>4551</v>
      </c>
      <c r="W69" s="7">
        <f t="shared" si="1"/>
        <v>1</v>
      </c>
    </row>
    <row r="70" spans="1:23" ht="15.75" x14ac:dyDescent="0.3">
      <c r="A70" s="13">
        <v>69</v>
      </c>
      <c r="B70" s="9">
        <v>10069</v>
      </c>
      <c r="C70" s="9">
        <v>150122</v>
      </c>
      <c r="D70" s="9" t="s">
        <v>7</v>
      </c>
      <c r="E70" s="9" t="s">
        <v>9</v>
      </c>
      <c r="F70" s="17" t="s">
        <v>100</v>
      </c>
      <c r="G70" s="6" t="s">
        <v>11</v>
      </c>
      <c r="H70" s="18">
        <v>2359250</v>
      </c>
      <c r="I70" s="18">
        <v>2489000</v>
      </c>
      <c r="J70" s="18">
        <v>0</v>
      </c>
      <c r="K70" s="18">
        <v>151731.5</v>
      </c>
      <c r="L70" s="18">
        <v>257763.41</v>
      </c>
      <c r="M70" s="18">
        <v>247191.8</v>
      </c>
      <c r="N70" s="18">
        <v>0</v>
      </c>
      <c r="O70" s="18">
        <v>0</v>
      </c>
      <c r="P70" s="18">
        <v>0</v>
      </c>
      <c r="Q70" s="18">
        <v>0</v>
      </c>
      <c r="R70" s="18">
        <v>0</v>
      </c>
      <c r="S70" s="18">
        <v>0</v>
      </c>
      <c r="T70" s="18">
        <v>0</v>
      </c>
      <c r="U70" s="18">
        <v>0</v>
      </c>
      <c r="V70" s="18">
        <v>656686.71</v>
      </c>
      <c r="W70" s="7">
        <f t="shared" si="1"/>
        <v>0.26383556046605061</v>
      </c>
    </row>
    <row r="71" spans="1:23" ht="15.75" x14ac:dyDescent="0.3">
      <c r="A71" s="13">
        <v>70</v>
      </c>
      <c r="B71" s="9">
        <v>10069</v>
      </c>
      <c r="C71" s="9">
        <v>150122</v>
      </c>
      <c r="D71" s="9" t="s">
        <v>7</v>
      </c>
      <c r="E71" s="9" t="s">
        <v>9</v>
      </c>
      <c r="F71" s="17" t="s">
        <v>101</v>
      </c>
      <c r="G71" s="6" t="s">
        <v>11</v>
      </c>
      <c r="H71" s="18">
        <v>2349920</v>
      </c>
      <c r="I71" s="18">
        <v>2511320</v>
      </c>
      <c r="J71" s="18">
        <v>0</v>
      </c>
      <c r="K71" s="18">
        <v>264162.89999999997</v>
      </c>
      <c r="L71" s="18">
        <v>337385.77999999997</v>
      </c>
      <c r="M71" s="18">
        <v>295306.39999999997</v>
      </c>
      <c r="N71" s="18">
        <v>0</v>
      </c>
      <c r="O71" s="18">
        <v>0</v>
      </c>
      <c r="P71" s="18">
        <v>0</v>
      </c>
      <c r="Q71" s="18">
        <v>0</v>
      </c>
      <c r="R71" s="18">
        <v>0</v>
      </c>
      <c r="S71" s="18">
        <v>0</v>
      </c>
      <c r="T71" s="18">
        <v>0</v>
      </c>
      <c r="U71" s="18">
        <v>0</v>
      </c>
      <c r="V71" s="18">
        <v>896855.08</v>
      </c>
      <c r="W71" s="7">
        <f t="shared" si="1"/>
        <v>0.35712497013522765</v>
      </c>
    </row>
    <row r="72" spans="1:23" ht="15.75" x14ac:dyDescent="0.3">
      <c r="A72" s="13">
        <v>71</v>
      </c>
      <c r="B72" s="9">
        <v>10069</v>
      </c>
      <c r="C72" s="9">
        <v>150122</v>
      </c>
      <c r="D72" s="9" t="s">
        <v>7</v>
      </c>
      <c r="E72" s="9" t="s">
        <v>9</v>
      </c>
      <c r="F72" s="17" t="s">
        <v>102</v>
      </c>
      <c r="G72" s="6" t="s">
        <v>11</v>
      </c>
      <c r="H72" s="18">
        <v>264118</v>
      </c>
      <c r="I72" s="18">
        <v>267224</v>
      </c>
      <c r="J72" s="18">
        <v>0</v>
      </c>
      <c r="K72" s="18">
        <v>0</v>
      </c>
      <c r="L72" s="18">
        <v>20462.379999999997</v>
      </c>
      <c r="M72" s="18">
        <v>40924.75</v>
      </c>
      <c r="N72" s="18">
        <v>0</v>
      </c>
      <c r="O72" s="18">
        <v>0</v>
      </c>
      <c r="P72" s="18">
        <v>0</v>
      </c>
      <c r="Q72" s="18">
        <v>0</v>
      </c>
      <c r="R72" s="18">
        <v>0</v>
      </c>
      <c r="S72" s="18">
        <v>0</v>
      </c>
      <c r="T72" s="18">
        <v>0</v>
      </c>
      <c r="U72" s="18">
        <v>0</v>
      </c>
      <c r="V72" s="18">
        <v>61387.130000000005</v>
      </c>
      <c r="W72" s="7">
        <f t="shared" si="1"/>
        <v>0.22972161931563034</v>
      </c>
    </row>
    <row r="73" spans="1:23" ht="15.75" x14ac:dyDescent="0.3">
      <c r="A73" s="13">
        <v>72</v>
      </c>
      <c r="B73" s="9">
        <v>10069</v>
      </c>
      <c r="C73" s="9">
        <v>150122</v>
      </c>
      <c r="D73" s="9" t="s">
        <v>7</v>
      </c>
      <c r="E73" s="9" t="s">
        <v>9</v>
      </c>
      <c r="F73" s="17" t="s">
        <v>103</v>
      </c>
      <c r="G73" s="6" t="s">
        <v>11</v>
      </c>
      <c r="H73" s="18">
        <v>321364</v>
      </c>
      <c r="I73" s="18">
        <v>329458</v>
      </c>
      <c r="J73" s="18">
        <v>0</v>
      </c>
      <c r="K73" s="18">
        <v>3283.7</v>
      </c>
      <c r="L73" s="18">
        <v>0</v>
      </c>
      <c r="M73" s="18">
        <v>0</v>
      </c>
      <c r="N73" s="18">
        <v>0</v>
      </c>
      <c r="O73" s="18">
        <v>0</v>
      </c>
      <c r="P73" s="18">
        <v>0</v>
      </c>
      <c r="Q73" s="18">
        <v>0</v>
      </c>
      <c r="R73" s="18">
        <v>0</v>
      </c>
      <c r="S73" s="18">
        <v>0</v>
      </c>
      <c r="T73" s="18">
        <v>0</v>
      </c>
      <c r="U73" s="18">
        <v>0</v>
      </c>
      <c r="V73" s="18">
        <v>3283.7</v>
      </c>
      <c r="W73" s="7">
        <f t="shared" si="1"/>
        <v>9.9669760637167704E-3</v>
      </c>
    </row>
    <row r="74" spans="1:23" ht="15.75" x14ac:dyDescent="0.3">
      <c r="A74" s="9">
        <v>73</v>
      </c>
      <c r="B74" s="9">
        <v>10069</v>
      </c>
      <c r="C74" s="9">
        <v>150122</v>
      </c>
      <c r="D74" s="9" t="s">
        <v>7</v>
      </c>
      <c r="E74" s="9" t="s">
        <v>9</v>
      </c>
      <c r="F74" s="17" t="s">
        <v>104</v>
      </c>
      <c r="G74" s="6" t="s">
        <v>11</v>
      </c>
      <c r="H74" s="18">
        <v>612059</v>
      </c>
      <c r="I74" s="18">
        <v>644459</v>
      </c>
      <c r="J74" s="18">
        <v>0</v>
      </c>
      <c r="K74" s="18">
        <v>0</v>
      </c>
      <c r="L74" s="18">
        <v>0</v>
      </c>
      <c r="M74" s="18">
        <v>0</v>
      </c>
      <c r="N74" s="18">
        <v>0</v>
      </c>
      <c r="O74" s="18">
        <v>0</v>
      </c>
      <c r="P74" s="18">
        <v>0</v>
      </c>
      <c r="Q74" s="18">
        <v>0</v>
      </c>
      <c r="R74" s="18">
        <v>0</v>
      </c>
      <c r="S74" s="18">
        <v>0</v>
      </c>
      <c r="T74" s="18">
        <v>0</v>
      </c>
      <c r="U74" s="18">
        <v>0</v>
      </c>
      <c r="V74" s="18">
        <v>0</v>
      </c>
      <c r="W74" s="7">
        <f t="shared" si="1"/>
        <v>0</v>
      </c>
    </row>
    <row r="75" spans="1:23" ht="15.75" x14ac:dyDescent="0.3">
      <c r="A75" s="13">
        <v>74</v>
      </c>
      <c r="B75" s="9">
        <v>10069</v>
      </c>
      <c r="C75" s="9">
        <v>150122</v>
      </c>
      <c r="D75" s="9" t="s">
        <v>7</v>
      </c>
      <c r="E75" s="9" t="s">
        <v>9</v>
      </c>
      <c r="F75" s="17" t="s">
        <v>105</v>
      </c>
      <c r="G75" s="6" t="s">
        <v>11</v>
      </c>
      <c r="H75" s="18">
        <v>686570</v>
      </c>
      <c r="I75" s="18">
        <v>649926</v>
      </c>
      <c r="J75" s="18">
        <v>0</v>
      </c>
      <c r="K75" s="18">
        <v>0</v>
      </c>
      <c r="L75" s="18">
        <v>0</v>
      </c>
      <c r="M75" s="18">
        <v>0</v>
      </c>
      <c r="N75" s="18">
        <v>0</v>
      </c>
      <c r="O75" s="18">
        <v>0</v>
      </c>
      <c r="P75" s="18">
        <v>0</v>
      </c>
      <c r="Q75" s="18">
        <v>0</v>
      </c>
      <c r="R75" s="18">
        <v>0</v>
      </c>
      <c r="S75" s="18">
        <v>0</v>
      </c>
      <c r="T75" s="18">
        <v>0</v>
      </c>
      <c r="U75" s="18">
        <v>0</v>
      </c>
      <c r="V75" s="18">
        <v>0</v>
      </c>
      <c r="W75" s="7">
        <f t="shared" si="1"/>
        <v>0</v>
      </c>
    </row>
    <row r="76" spans="1:23" ht="15.75" x14ac:dyDescent="0.3">
      <c r="A76" s="13">
        <v>75</v>
      </c>
      <c r="B76" s="9">
        <v>10069</v>
      </c>
      <c r="C76" s="9">
        <v>150122</v>
      </c>
      <c r="D76" s="9" t="s">
        <v>7</v>
      </c>
      <c r="E76" s="9" t="s">
        <v>9</v>
      </c>
      <c r="F76" s="17" t="s">
        <v>106</v>
      </c>
      <c r="G76" s="6" t="s">
        <v>11</v>
      </c>
      <c r="H76" s="18">
        <v>0</v>
      </c>
      <c r="I76" s="18">
        <v>8856</v>
      </c>
      <c r="J76" s="18">
        <v>0</v>
      </c>
      <c r="K76" s="18">
        <v>0</v>
      </c>
      <c r="L76" s="18">
        <v>0</v>
      </c>
      <c r="M76" s="18">
        <v>0</v>
      </c>
      <c r="N76" s="18">
        <v>0</v>
      </c>
      <c r="O76" s="18">
        <v>0</v>
      </c>
      <c r="P76" s="18">
        <v>0</v>
      </c>
      <c r="Q76" s="18">
        <v>0</v>
      </c>
      <c r="R76" s="18">
        <v>0</v>
      </c>
      <c r="S76" s="18">
        <v>0</v>
      </c>
      <c r="T76" s="18">
        <v>0</v>
      </c>
      <c r="U76" s="18">
        <v>0</v>
      </c>
      <c r="V76" s="18">
        <v>0</v>
      </c>
      <c r="W76" s="7">
        <f t="shared" si="1"/>
        <v>0</v>
      </c>
    </row>
    <row r="77" spans="1:23" ht="15.75" x14ac:dyDescent="0.3">
      <c r="A77" s="13">
        <v>76</v>
      </c>
      <c r="B77" s="9">
        <v>10069</v>
      </c>
      <c r="C77" s="9">
        <v>150122</v>
      </c>
      <c r="D77" s="9" t="s">
        <v>7</v>
      </c>
      <c r="E77" s="9" t="s">
        <v>9</v>
      </c>
      <c r="F77" s="17" t="s">
        <v>107</v>
      </c>
      <c r="G77" s="6" t="s">
        <v>11</v>
      </c>
      <c r="H77" s="18">
        <v>200000</v>
      </c>
      <c r="I77" s="18">
        <v>69165</v>
      </c>
      <c r="J77" s="18">
        <v>0</v>
      </c>
      <c r="K77" s="18">
        <v>4012.13</v>
      </c>
      <c r="L77" s="18">
        <v>22912</v>
      </c>
      <c r="M77" s="18">
        <v>5055.3999999999996</v>
      </c>
      <c r="N77" s="18">
        <v>0</v>
      </c>
      <c r="O77" s="18">
        <v>0</v>
      </c>
      <c r="P77" s="18">
        <v>0</v>
      </c>
      <c r="Q77" s="18">
        <v>0</v>
      </c>
      <c r="R77" s="18">
        <v>0</v>
      </c>
      <c r="S77" s="18">
        <v>0</v>
      </c>
      <c r="T77" s="18">
        <v>0</v>
      </c>
      <c r="U77" s="18">
        <v>0</v>
      </c>
      <c r="V77" s="18">
        <v>31979.53</v>
      </c>
      <c r="W77" s="7">
        <f t="shared" si="1"/>
        <v>0.46236579194679389</v>
      </c>
    </row>
    <row r="78" spans="1:23" ht="15.75" x14ac:dyDescent="0.3">
      <c r="A78" s="13">
        <v>77</v>
      </c>
      <c r="B78" s="9">
        <v>10069</v>
      </c>
      <c r="C78" s="9">
        <v>150122</v>
      </c>
      <c r="D78" s="9" t="s">
        <v>7</v>
      </c>
      <c r="E78" s="9" t="s">
        <v>9</v>
      </c>
      <c r="F78" s="17" t="s">
        <v>108</v>
      </c>
      <c r="G78" s="6" t="s">
        <v>11</v>
      </c>
      <c r="H78" s="18">
        <v>150000</v>
      </c>
      <c r="I78" s="18">
        <v>208394</v>
      </c>
      <c r="J78" s="18">
        <v>2466.4899999999998</v>
      </c>
      <c r="K78" s="18">
        <v>55914.1</v>
      </c>
      <c r="L78" s="18">
        <v>14181.23</v>
      </c>
      <c r="M78" s="18">
        <v>13431.6</v>
      </c>
      <c r="N78" s="18">
        <v>0</v>
      </c>
      <c r="O78" s="18">
        <v>0</v>
      </c>
      <c r="P78" s="18">
        <v>0</v>
      </c>
      <c r="Q78" s="18">
        <v>0</v>
      </c>
      <c r="R78" s="18">
        <v>0</v>
      </c>
      <c r="S78" s="18">
        <v>0</v>
      </c>
      <c r="T78" s="18">
        <v>0</v>
      </c>
      <c r="U78" s="18">
        <v>0</v>
      </c>
      <c r="V78" s="18">
        <v>85993.42</v>
      </c>
      <c r="W78" s="7">
        <f t="shared" si="1"/>
        <v>0.41264825282877626</v>
      </c>
    </row>
    <row r="79" spans="1:23" ht="15.75" x14ac:dyDescent="0.3">
      <c r="A79" s="13">
        <v>78</v>
      </c>
      <c r="B79" s="9">
        <v>10069</v>
      </c>
      <c r="C79" s="9">
        <v>150122</v>
      </c>
      <c r="D79" s="9" t="s">
        <v>7</v>
      </c>
      <c r="E79" s="9" t="s">
        <v>9</v>
      </c>
      <c r="F79" s="17" t="s">
        <v>109</v>
      </c>
      <c r="G79" s="6" t="s">
        <v>11</v>
      </c>
      <c r="H79" s="18">
        <v>21041939</v>
      </c>
      <c r="I79" s="18">
        <v>21041939</v>
      </c>
      <c r="J79" s="18">
        <v>0</v>
      </c>
      <c r="K79" s="18">
        <v>2682401.83</v>
      </c>
      <c r="L79" s="18">
        <v>2434880.39</v>
      </c>
      <c r="M79" s="18">
        <v>255557.06</v>
      </c>
      <c r="N79" s="18">
        <v>0</v>
      </c>
      <c r="O79" s="18">
        <v>0</v>
      </c>
      <c r="P79" s="18">
        <v>0</v>
      </c>
      <c r="Q79" s="18">
        <v>0</v>
      </c>
      <c r="R79" s="18">
        <v>0</v>
      </c>
      <c r="S79" s="18">
        <v>0</v>
      </c>
      <c r="T79" s="18">
        <v>0</v>
      </c>
      <c r="U79" s="18">
        <v>0</v>
      </c>
      <c r="V79" s="18">
        <v>5372839.2799999993</v>
      </c>
      <c r="W79" s="7">
        <f t="shared" si="1"/>
        <v>0.2553395521201729</v>
      </c>
    </row>
    <row r="80" spans="1:23" ht="15.75" x14ac:dyDescent="0.3">
      <c r="A80" s="9">
        <v>79</v>
      </c>
      <c r="B80" s="9">
        <v>10069</v>
      </c>
      <c r="C80" s="9">
        <v>150122</v>
      </c>
      <c r="D80" s="9" t="s">
        <v>7</v>
      </c>
      <c r="E80" s="9" t="s">
        <v>9</v>
      </c>
      <c r="F80" s="17" t="s">
        <v>111</v>
      </c>
      <c r="G80" s="6" t="s">
        <v>11</v>
      </c>
      <c r="H80" s="18">
        <v>0</v>
      </c>
      <c r="I80" s="18">
        <v>425672</v>
      </c>
      <c r="J80" s="18">
        <v>0</v>
      </c>
      <c r="K80" s="18">
        <v>0</v>
      </c>
      <c r="L80" s="18">
        <v>0</v>
      </c>
      <c r="M80" s="18">
        <v>23364</v>
      </c>
      <c r="N80" s="18">
        <v>0</v>
      </c>
      <c r="O80" s="18">
        <v>0</v>
      </c>
      <c r="P80" s="18">
        <v>0</v>
      </c>
      <c r="Q80" s="18">
        <v>0</v>
      </c>
      <c r="R80" s="18">
        <v>0</v>
      </c>
      <c r="S80" s="18">
        <v>0</v>
      </c>
      <c r="T80" s="18">
        <v>0</v>
      </c>
      <c r="U80" s="18">
        <v>0</v>
      </c>
      <c r="V80" s="18">
        <v>23364</v>
      </c>
      <c r="W80" s="7">
        <f t="shared" si="1"/>
        <v>5.4887331090604972E-2</v>
      </c>
    </row>
    <row r="81" spans="1:23" ht="15.75" x14ac:dyDescent="0.3">
      <c r="A81" s="13">
        <v>80</v>
      </c>
      <c r="B81" s="9">
        <v>10069</v>
      </c>
      <c r="C81" s="9">
        <v>150122</v>
      </c>
      <c r="D81" s="9" t="s">
        <v>7</v>
      </c>
      <c r="E81" s="9" t="s">
        <v>9</v>
      </c>
      <c r="F81" s="17" t="s">
        <v>112</v>
      </c>
      <c r="G81" s="6" t="s">
        <v>11</v>
      </c>
      <c r="H81" s="18">
        <v>0</v>
      </c>
      <c r="I81" s="18">
        <v>50000</v>
      </c>
      <c r="J81" s="18">
        <v>0</v>
      </c>
      <c r="K81" s="18">
        <v>0</v>
      </c>
      <c r="L81" s="18">
        <v>0</v>
      </c>
      <c r="M81" s="18">
        <v>0</v>
      </c>
      <c r="N81" s="18">
        <v>0</v>
      </c>
      <c r="O81" s="18">
        <v>0</v>
      </c>
      <c r="P81" s="18">
        <v>0</v>
      </c>
      <c r="Q81" s="18">
        <v>0</v>
      </c>
      <c r="R81" s="18">
        <v>0</v>
      </c>
      <c r="S81" s="18">
        <v>0</v>
      </c>
      <c r="T81" s="18">
        <v>0</v>
      </c>
      <c r="U81" s="18">
        <v>0</v>
      </c>
      <c r="V81" s="18">
        <v>0</v>
      </c>
      <c r="W81" s="7">
        <f t="shared" si="1"/>
        <v>0</v>
      </c>
    </row>
    <row r="82" spans="1:23" ht="15.75" x14ac:dyDescent="0.3">
      <c r="A82" s="13">
        <v>81</v>
      </c>
      <c r="B82" s="9">
        <v>10069</v>
      </c>
      <c r="C82" s="9">
        <v>150122</v>
      </c>
      <c r="D82" s="9" t="s">
        <v>7</v>
      </c>
      <c r="E82" s="9" t="s">
        <v>9</v>
      </c>
      <c r="F82" s="17" t="s">
        <v>114</v>
      </c>
      <c r="G82" s="6" t="s">
        <v>11</v>
      </c>
      <c r="H82" s="18">
        <v>0</v>
      </c>
      <c r="I82" s="18">
        <v>105222</v>
      </c>
      <c r="J82" s="18">
        <v>0</v>
      </c>
      <c r="K82" s="18">
        <v>2498.44</v>
      </c>
      <c r="L82" s="18">
        <v>4098.4400000000005</v>
      </c>
      <c r="M82" s="18">
        <v>9258.44</v>
      </c>
      <c r="N82" s="18">
        <v>0</v>
      </c>
      <c r="O82" s="18">
        <v>0</v>
      </c>
      <c r="P82" s="18">
        <v>0</v>
      </c>
      <c r="Q82" s="18">
        <v>0</v>
      </c>
      <c r="R82" s="18">
        <v>0</v>
      </c>
      <c r="S82" s="18">
        <v>0</v>
      </c>
      <c r="T82" s="18">
        <v>0</v>
      </c>
      <c r="U82" s="18">
        <v>0</v>
      </c>
      <c r="V82" s="18">
        <v>15855.32</v>
      </c>
      <c r="W82" s="7">
        <f t="shared" si="1"/>
        <v>0.15068445762293056</v>
      </c>
    </row>
    <row r="83" spans="1:23" ht="15.75" x14ac:dyDescent="0.3">
      <c r="A83" s="13">
        <v>82</v>
      </c>
      <c r="B83" s="9">
        <v>10069</v>
      </c>
      <c r="C83" s="9">
        <v>150122</v>
      </c>
      <c r="D83" s="9" t="s">
        <v>7</v>
      </c>
      <c r="E83" s="9" t="s">
        <v>9</v>
      </c>
      <c r="F83" s="17" t="s">
        <v>116</v>
      </c>
      <c r="G83" s="6" t="s">
        <v>11</v>
      </c>
      <c r="H83" s="18">
        <v>900000</v>
      </c>
      <c r="I83" s="18">
        <v>1057443</v>
      </c>
      <c r="J83" s="18">
        <v>0</v>
      </c>
      <c r="K83" s="18">
        <v>142256.16</v>
      </c>
      <c r="L83" s="18">
        <v>104503.29</v>
      </c>
      <c r="M83" s="18">
        <v>60748.27</v>
      </c>
      <c r="N83" s="18">
        <v>0</v>
      </c>
      <c r="O83" s="18">
        <v>0</v>
      </c>
      <c r="P83" s="18">
        <v>0</v>
      </c>
      <c r="Q83" s="18">
        <v>0</v>
      </c>
      <c r="R83" s="18">
        <v>0</v>
      </c>
      <c r="S83" s="18">
        <v>0</v>
      </c>
      <c r="T83" s="18">
        <v>0</v>
      </c>
      <c r="U83" s="18">
        <v>0</v>
      </c>
      <c r="V83" s="18">
        <v>307507.71999999997</v>
      </c>
      <c r="W83" s="7">
        <f t="shared" si="1"/>
        <v>0.29080311657460495</v>
      </c>
    </row>
    <row r="84" spans="1:23" ht="15.75" x14ac:dyDescent="0.3">
      <c r="A84" s="13">
        <v>83</v>
      </c>
      <c r="B84" s="9">
        <v>10069</v>
      </c>
      <c r="C84" s="9">
        <v>150122</v>
      </c>
      <c r="D84" s="9" t="s">
        <v>7</v>
      </c>
      <c r="E84" s="9" t="s">
        <v>9</v>
      </c>
      <c r="F84" s="17" t="s">
        <v>117</v>
      </c>
      <c r="G84" s="6" t="s">
        <v>11</v>
      </c>
      <c r="H84" s="18">
        <v>500000</v>
      </c>
      <c r="I84" s="18">
        <v>1650962</v>
      </c>
      <c r="J84" s="18">
        <v>0</v>
      </c>
      <c r="K84" s="18">
        <v>1098863.2</v>
      </c>
      <c r="L84" s="18">
        <v>0</v>
      </c>
      <c r="M84" s="18">
        <v>552097.64</v>
      </c>
      <c r="N84" s="18">
        <v>0</v>
      </c>
      <c r="O84" s="18">
        <v>0</v>
      </c>
      <c r="P84" s="18">
        <v>0</v>
      </c>
      <c r="Q84" s="18">
        <v>0</v>
      </c>
      <c r="R84" s="18">
        <v>0</v>
      </c>
      <c r="S84" s="18">
        <v>0</v>
      </c>
      <c r="T84" s="18">
        <v>0</v>
      </c>
      <c r="U84" s="18">
        <v>0</v>
      </c>
      <c r="V84" s="18">
        <v>1650960.84</v>
      </c>
      <c r="W84" s="7">
        <f t="shared" si="1"/>
        <v>0.99999929737934612</v>
      </c>
    </row>
    <row r="85" spans="1:23" ht="15.75" x14ac:dyDescent="0.3">
      <c r="A85" s="13">
        <v>84</v>
      </c>
      <c r="B85" s="9">
        <v>10069</v>
      </c>
      <c r="C85" s="9">
        <v>150122</v>
      </c>
      <c r="D85" s="9" t="s">
        <v>7</v>
      </c>
      <c r="E85" s="9" t="s">
        <v>9</v>
      </c>
      <c r="F85" s="17" t="s">
        <v>118</v>
      </c>
      <c r="G85" s="6" t="s">
        <v>11</v>
      </c>
      <c r="H85" s="18">
        <v>200000</v>
      </c>
      <c r="I85" s="18">
        <v>1067932</v>
      </c>
      <c r="J85" s="18">
        <v>3414</v>
      </c>
      <c r="K85" s="18">
        <v>2730</v>
      </c>
      <c r="L85" s="18">
        <v>86940.5</v>
      </c>
      <c r="M85" s="18">
        <v>23426</v>
      </c>
      <c r="N85" s="18">
        <v>0</v>
      </c>
      <c r="O85" s="18">
        <v>0</v>
      </c>
      <c r="P85" s="18">
        <v>0</v>
      </c>
      <c r="Q85" s="18">
        <v>0</v>
      </c>
      <c r="R85" s="18">
        <v>0</v>
      </c>
      <c r="S85" s="18">
        <v>0</v>
      </c>
      <c r="T85" s="18">
        <v>0</v>
      </c>
      <c r="U85" s="18">
        <v>0</v>
      </c>
      <c r="V85" s="18">
        <v>116510.5</v>
      </c>
      <c r="W85" s="7">
        <f t="shared" si="1"/>
        <v>0.10909917485382964</v>
      </c>
    </row>
    <row r="86" spans="1:23" ht="15.75" x14ac:dyDescent="0.3">
      <c r="A86" s="9">
        <v>85</v>
      </c>
      <c r="B86" s="9">
        <v>10069</v>
      </c>
      <c r="C86" s="9">
        <v>150122</v>
      </c>
      <c r="D86" s="9" t="s">
        <v>7</v>
      </c>
      <c r="E86" s="9" t="s">
        <v>9</v>
      </c>
      <c r="F86" s="17" t="s">
        <v>119</v>
      </c>
      <c r="G86" s="6" t="s">
        <v>11</v>
      </c>
      <c r="H86" s="18">
        <v>35000</v>
      </c>
      <c r="I86" s="18">
        <v>30642</v>
      </c>
      <c r="J86" s="18">
        <v>0</v>
      </c>
      <c r="K86" s="18">
        <v>0</v>
      </c>
      <c r="L86" s="18">
        <v>0</v>
      </c>
      <c r="M86" s="18">
        <v>0</v>
      </c>
      <c r="N86" s="18">
        <v>0</v>
      </c>
      <c r="O86" s="18">
        <v>0</v>
      </c>
      <c r="P86" s="18">
        <v>0</v>
      </c>
      <c r="Q86" s="18">
        <v>0</v>
      </c>
      <c r="R86" s="18">
        <v>0</v>
      </c>
      <c r="S86" s="18">
        <v>0</v>
      </c>
      <c r="T86" s="18">
        <v>0</v>
      </c>
      <c r="U86" s="18">
        <v>0</v>
      </c>
      <c r="V86" s="18">
        <v>0</v>
      </c>
      <c r="W86" s="7">
        <f t="shared" si="1"/>
        <v>0</v>
      </c>
    </row>
    <row r="87" spans="1:23" ht="15.75" x14ac:dyDescent="0.3">
      <c r="A87" s="13">
        <v>86</v>
      </c>
      <c r="B87" s="9">
        <v>10069</v>
      </c>
      <c r="C87" s="9">
        <v>150122</v>
      </c>
      <c r="D87" s="9" t="s">
        <v>7</v>
      </c>
      <c r="E87" s="9" t="s">
        <v>9</v>
      </c>
      <c r="F87" s="17" t="s">
        <v>121</v>
      </c>
      <c r="G87" s="6" t="s">
        <v>11</v>
      </c>
      <c r="H87" s="18">
        <v>0</v>
      </c>
      <c r="I87" s="18">
        <v>6690</v>
      </c>
      <c r="J87" s="18">
        <v>0</v>
      </c>
      <c r="K87" s="18">
        <v>4022</v>
      </c>
      <c r="L87" s="18">
        <v>576.61</v>
      </c>
      <c r="M87" s="18">
        <v>0</v>
      </c>
      <c r="N87" s="18">
        <v>0</v>
      </c>
      <c r="O87" s="18">
        <v>0</v>
      </c>
      <c r="P87" s="18">
        <v>0</v>
      </c>
      <c r="Q87" s="18">
        <v>0</v>
      </c>
      <c r="R87" s="18">
        <v>0</v>
      </c>
      <c r="S87" s="18">
        <v>0</v>
      </c>
      <c r="T87" s="18">
        <v>0</v>
      </c>
      <c r="U87" s="18">
        <v>0</v>
      </c>
      <c r="V87" s="18">
        <v>4598.6099999999997</v>
      </c>
      <c r="W87" s="7">
        <f t="shared" si="1"/>
        <v>0.68738565022421516</v>
      </c>
    </row>
    <row r="88" spans="1:23" ht="15.75" x14ac:dyDescent="0.3">
      <c r="A88" s="13">
        <v>87</v>
      </c>
      <c r="B88" s="9">
        <v>10069</v>
      </c>
      <c r="C88" s="9">
        <v>150122</v>
      </c>
      <c r="D88" s="9" t="s">
        <v>7</v>
      </c>
      <c r="E88" s="9" t="s">
        <v>9</v>
      </c>
      <c r="F88" s="17" t="s">
        <v>122</v>
      </c>
      <c r="G88" s="6" t="s">
        <v>11</v>
      </c>
      <c r="H88" s="18">
        <v>500000</v>
      </c>
      <c r="I88" s="18">
        <v>500000</v>
      </c>
      <c r="J88" s="18">
        <v>0</v>
      </c>
      <c r="K88" s="18">
        <v>0</v>
      </c>
      <c r="L88" s="18">
        <v>709.4</v>
      </c>
      <c r="M88" s="18">
        <v>966.5</v>
      </c>
      <c r="N88" s="18">
        <v>0</v>
      </c>
      <c r="O88" s="18">
        <v>0</v>
      </c>
      <c r="P88" s="18">
        <v>0</v>
      </c>
      <c r="Q88" s="18">
        <v>0</v>
      </c>
      <c r="R88" s="18">
        <v>0</v>
      </c>
      <c r="S88" s="18">
        <v>0</v>
      </c>
      <c r="T88" s="18">
        <v>0</v>
      </c>
      <c r="U88" s="18">
        <v>0</v>
      </c>
      <c r="V88" s="18">
        <v>1675.9</v>
      </c>
      <c r="W88" s="7">
        <f t="shared" si="1"/>
        <v>3.3518000000000003E-3</v>
      </c>
    </row>
    <row r="89" spans="1:23" ht="15.75" x14ac:dyDescent="0.3">
      <c r="A89" s="13">
        <v>88</v>
      </c>
      <c r="B89" s="9">
        <v>10069</v>
      </c>
      <c r="C89" s="9">
        <v>150122</v>
      </c>
      <c r="D89" s="9" t="s">
        <v>7</v>
      </c>
      <c r="E89" s="9" t="s">
        <v>9</v>
      </c>
      <c r="F89" s="17" t="s">
        <v>193</v>
      </c>
      <c r="G89" s="6" t="s">
        <v>11</v>
      </c>
      <c r="H89" s="18">
        <v>0</v>
      </c>
      <c r="I89" s="18">
        <v>44604</v>
      </c>
      <c r="J89" s="18">
        <v>8260</v>
      </c>
      <c r="K89" s="18">
        <v>0</v>
      </c>
      <c r="L89" s="18">
        <v>0</v>
      </c>
      <c r="M89" s="18">
        <v>0</v>
      </c>
      <c r="N89" s="18">
        <v>0</v>
      </c>
      <c r="O89" s="18">
        <v>0</v>
      </c>
      <c r="P89" s="18">
        <v>0</v>
      </c>
      <c r="Q89" s="18">
        <v>0</v>
      </c>
      <c r="R89" s="18">
        <v>0</v>
      </c>
      <c r="S89" s="18">
        <v>0</v>
      </c>
      <c r="T89" s="18">
        <v>0</v>
      </c>
      <c r="U89" s="18">
        <v>0</v>
      </c>
      <c r="V89" s="18">
        <v>8260</v>
      </c>
      <c r="W89" s="7">
        <f t="shared" si="1"/>
        <v>0.18518518518518517</v>
      </c>
    </row>
    <row r="90" spans="1:23" ht="15.75" x14ac:dyDescent="0.3">
      <c r="A90" s="13">
        <v>89</v>
      </c>
      <c r="B90" s="9">
        <v>10069</v>
      </c>
      <c r="C90" s="9">
        <v>150122</v>
      </c>
      <c r="D90" s="9" t="s">
        <v>7</v>
      </c>
      <c r="E90" s="9" t="s">
        <v>9</v>
      </c>
      <c r="F90" s="17" t="s">
        <v>124</v>
      </c>
      <c r="G90" s="6" t="s">
        <v>11</v>
      </c>
      <c r="H90" s="18">
        <v>0</v>
      </c>
      <c r="I90" s="18">
        <v>329616</v>
      </c>
      <c r="J90" s="18">
        <v>0</v>
      </c>
      <c r="K90" s="18">
        <v>0</v>
      </c>
      <c r="L90" s="18">
        <v>217864.39</v>
      </c>
      <c r="M90" s="18">
        <v>0</v>
      </c>
      <c r="N90" s="18">
        <v>0</v>
      </c>
      <c r="O90" s="18">
        <v>0</v>
      </c>
      <c r="P90" s="18">
        <v>0</v>
      </c>
      <c r="Q90" s="18">
        <v>0</v>
      </c>
      <c r="R90" s="18">
        <v>0</v>
      </c>
      <c r="S90" s="18">
        <v>0</v>
      </c>
      <c r="T90" s="18">
        <v>0</v>
      </c>
      <c r="U90" s="18">
        <v>0</v>
      </c>
      <c r="V90" s="18">
        <v>217864.39</v>
      </c>
      <c r="W90" s="7">
        <f t="shared" si="1"/>
        <v>0.66096424324061942</v>
      </c>
    </row>
    <row r="91" spans="1:23" ht="15.75" x14ac:dyDescent="0.3">
      <c r="A91" s="13">
        <v>90</v>
      </c>
      <c r="B91" s="9">
        <v>10069</v>
      </c>
      <c r="C91" s="9">
        <v>150122</v>
      </c>
      <c r="D91" s="9" t="s">
        <v>7</v>
      </c>
      <c r="E91" s="9" t="s">
        <v>9</v>
      </c>
      <c r="F91" s="17" t="s">
        <v>126</v>
      </c>
      <c r="G91" s="6" t="s">
        <v>11</v>
      </c>
      <c r="H91" s="18">
        <v>0</v>
      </c>
      <c r="I91" s="18">
        <v>23383</v>
      </c>
      <c r="J91" s="18">
        <v>0</v>
      </c>
      <c r="K91" s="18">
        <v>0</v>
      </c>
      <c r="L91" s="18">
        <v>23381.02</v>
      </c>
      <c r="M91" s="18">
        <v>0</v>
      </c>
      <c r="N91" s="18">
        <v>0</v>
      </c>
      <c r="O91" s="18">
        <v>0</v>
      </c>
      <c r="P91" s="18">
        <v>0</v>
      </c>
      <c r="Q91" s="18">
        <v>0</v>
      </c>
      <c r="R91" s="18">
        <v>0</v>
      </c>
      <c r="S91" s="18">
        <v>0</v>
      </c>
      <c r="T91" s="18">
        <v>0</v>
      </c>
      <c r="U91" s="18">
        <v>0</v>
      </c>
      <c r="V91" s="18">
        <v>23381.02</v>
      </c>
      <c r="W91" s="7">
        <f t="shared" si="1"/>
        <v>0.99991532309797715</v>
      </c>
    </row>
    <row r="92" spans="1:23" ht="15.75" x14ac:dyDescent="0.3">
      <c r="A92" s="9">
        <v>91</v>
      </c>
      <c r="B92" s="9">
        <v>10069</v>
      </c>
      <c r="C92" s="9">
        <v>150122</v>
      </c>
      <c r="D92" s="9" t="s">
        <v>7</v>
      </c>
      <c r="E92" s="9" t="s">
        <v>9</v>
      </c>
      <c r="F92" s="17" t="s">
        <v>127</v>
      </c>
      <c r="G92" s="6" t="s">
        <v>11</v>
      </c>
      <c r="H92" s="18">
        <v>0</v>
      </c>
      <c r="I92" s="18">
        <v>79293</v>
      </c>
      <c r="J92" s="18">
        <v>0</v>
      </c>
      <c r="K92" s="18">
        <v>0</v>
      </c>
      <c r="L92" s="18">
        <v>0</v>
      </c>
      <c r="M92" s="18">
        <v>0</v>
      </c>
      <c r="N92" s="18">
        <v>0</v>
      </c>
      <c r="O92" s="18">
        <v>0</v>
      </c>
      <c r="P92" s="18">
        <v>0</v>
      </c>
      <c r="Q92" s="18">
        <v>0</v>
      </c>
      <c r="R92" s="18">
        <v>0</v>
      </c>
      <c r="S92" s="18">
        <v>0</v>
      </c>
      <c r="T92" s="18">
        <v>0</v>
      </c>
      <c r="U92" s="18">
        <v>0</v>
      </c>
      <c r="V92" s="18">
        <v>0</v>
      </c>
      <c r="W92" s="7">
        <f t="shared" si="1"/>
        <v>0</v>
      </c>
    </row>
    <row r="93" spans="1:23" ht="15.75" x14ac:dyDescent="0.3">
      <c r="A93" s="13">
        <v>92</v>
      </c>
      <c r="B93" s="9">
        <v>10069</v>
      </c>
      <c r="C93" s="9">
        <v>150122</v>
      </c>
      <c r="D93" s="9" t="s">
        <v>7</v>
      </c>
      <c r="E93" s="9" t="s">
        <v>9</v>
      </c>
      <c r="F93" s="17" t="s">
        <v>128</v>
      </c>
      <c r="G93" s="6" t="s">
        <v>11</v>
      </c>
      <c r="H93" s="18">
        <v>0</v>
      </c>
      <c r="I93" s="18">
        <v>321300</v>
      </c>
      <c r="J93" s="18">
        <v>0</v>
      </c>
      <c r="K93" s="18">
        <v>16800</v>
      </c>
      <c r="L93" s="18">
        <v>0</v>
      </c>
      <c r="M93" s="18">
        <v>0</v>
      </c>
      <c r="N93" s="18">
        <v>0</v>
      </c>
      <c r="O93" s="18">
        <v>0</v>
      </c>
      <c r="P93" s="18">
        <v>0</v>
      </c>
      <c r="Q93" s="18">
        <v>0</v>
      </c>
      <c r="R93" s="18">
        <v>0</v>
      </c>
      <c r="S93" s="18">
        <v>0</v>
      </c>
      <c r="T93" s="18">
        <v>0</v>
      </c>
      <c r="U93" s="18">
        <v>0</v>
      </c>
      <c r="V93" s="18">
        <v>16800</v>
      </c>
      <c r="W93" s="7">
        <f t="shared" si="1"/>
        <v>5.2287581699346407E-2</v>
      </c>
    </row>
    <row r="94" spans="1:23" ht="15.75" x14ac:dyDescent="0.3">
      <c r="A94" s="13">
        <v>93</v>
      </c>
      <c r="B94" s="9">
        <v>10069</v>
      </c>
      <c r="C94" s="9">
        <v>150122</v>
      </c>
      <c r="D94" s="9" t="s">
        <v>7</v>
      </c>
      <c r="E94" s="9" t="s">
        <v>9</v>
      </c>
      <c r="F94" s="17" t="s">
        <v>129</v>
      </c>
      <c r="G94" s="6" t="s">
        <v>11</v>
      </c>
      <c r="H94" s="18">
        <v>0</v>
      </c>
      <c r="I94" s="18">
        <v>35000</v>
      </c>
      <c r="J94" s="18">
        <v>0</v>
      </c>
      <c r="K94" s="18">
        <v>0</v>
      </c>
      <c r="L94" s="18">
        <v>0</v>
      </c>
      <c r="M94" s="18">
        <v>0</v>
      </c>
      <c r="N94" s="18">
        <v>0</v>
      </c>
      <c r="O94" s="18">
        <v>0</v>
      </c>
      <c r="P94" s="18">
        <v>0</v>
      </c>
      <c r="Q94" s="18">
        <v>0</v>
      </c>
      <c r="R94" s="18">
        <v>0</v>
      </c>
      <c r="S94" s="18">
        <v>0</v>
      </c>
      <c r="T94" s="18">
        <v>0</v>
      </c>
      <c r="U94" s="18">
        <v>0</v>
      </c>
      <c r="V94" s="18">
        <v>0</v>
      </c>
      <c r="W94" s="7">
        <f t="shared" si="1"/>
        <v>0</v>
      </c>
    </row>
    <row r="95" spans="1:23" ht="15.75" x14ac:dyDescent="0.3">
      <c r="A95" s="13">
        <v>94</v>
      </c>
      <c r="B95" s="9">
        <v>10069</v>
      </c>
      <c r="C95" s="9">
        <v>150122</v>
      </c>
      <c r="D95" s="9" t="s">
        <v>7</v>
      </c>
      <c r="E95" s="9" t="s">
        <v>9</v>
      </c>
      <c r="F95" s="17" t="s">
        <v>130</v>
      </c>
      <c r="G95" s="6" t="s">
        <v>11</v>
      </c>
      <c r="H95" s="18">
        <v>0</v>
      </c>
      <c r="I95" s="18">
        <v>50000</v>
      </c>
      <c r="J95" s="18">
        <v>0</v>
      </c>
      <c r="K95" s="18">
        <v>0</v>
      </c>
      <c r="L95" s="18">
        <v>0</v>
      </c>
      <c r="M95" s="18">
        <v>25000</v>
      </c>
      <c r="N95" s="18">
        <v>0</v>
      </c>
      <c r="O95" s="18">
        <v>0</v>
      </c>
      <c r="P95" s="18">
        <v>0</v>
      </c>
      <c r="Q95" s="18">
        <v>0</v>
      </c>
      <c r="R95" s="18">
        <v>0</v>
      </c>
      <c r="S95" s="18">
        <v>0</v>
      </c>
      <c r="T95" s="18">
        <v>0</v>
      </c>
      <c r="U95" s="18">
        <v>0</v>
      </c>
      <c r="V95" s="18">
        <v>25000</v>
      </c>
      <c r="W95" s="7">
        <f t="shared" si="1"/>
        <v>0.5</v>
      </c>
    </row>
    <row r="96" spans="1:23" ht="15.75" x14ac:dyDescent="0.3">
      <c r="A96" s="13">
        <v>95</v>
      </c>
      <c r="B96" s="9">
        <v>10069</v>
      </c>
      <c r="C96" s="9">
        <v>150122</v>
      </c>
      <c r="D96" s="9" t="s">
        <v>7</v>
      </c>
      <c r="E96" s="9" t="s">
        <v>9</v>
      </c>
      <c r="F96" s="17" t="s">
        <v>131</v>
      </c>
      <c r="G96" s="6" t="s">
        <v>11</v>
      </c>
      <c r="H96" s="18">
        <v>0</v>
      </c>
      <c r="I96" s="18">
        <v>26000</v>
      </c>
      <c r="J96" s="18">
        <v>0</v>
      </c>
      <c r="K96" s="18">
        <v>0</v>
      </c>
      <c r="L96" s="18">
        <v>0</v>
      </c>
      <c r="M96" s="18">
        <v>10400</v>
      </c>
      <c r="N96" s="18">
        <v>0</v>
      </c>
      <c r="O96" s="18">
        <v>0</v>
      </c>
      <c r="P96" s="18">
        <v>0</v>
      </c>
      <c r="Q96" s="18">
        <v>0</v>
      </c>
      <c r="R96" s="18">
        <v>0</v>
      </c>
      <c r="S96" s="18">
        <v>0</v>
      </c>
      <c r="T96" s="18">
        <v>0</v>
      </c>
      <c r="U96" s="18">
        <v>0</v>
      </c>
      <c r="V96" s="18">
        <v>10400</v>
      </c>
      <c r="W96" s="7">
        <f t="shared" si="1"/>
        <v>0.4</v>
      </c>
    </row>
    <row r="97" spans="1:23" ht="15.75" x14ac:dyDescent="0.3">
      <c r="A97" s="13">
        <v>96</v>
      </c>
      <c r="B97" s="9">
        <v>10069</v>
      </c>
      <c r="C97" s="9">
        <v>150122</v>
      </c>
      <c r="D97" s="9" t="s">
        <v>7</v>
      </c>
      <c r="E97" s="9" t="s">
        <v>9</v>
      </c>
      <c r="F97" s="17" t="s">
        <v>132</v>
      </c>
      <c r="G97" s="6" t="s">
        <v>11</v>
      </c>
      <c r="H97" s="18">
        <v>0</v>
      </c>
      <c r="I97" s="18">
        <v>146000</v>
      </c>
      <c r="J97" s="18">
        <v>0</v>
      </c>
      <c r="K97" s="18">
        <v>17000</v>
      </c>
      <c r="L97" s="18">
        <v>17000</v>
      </c>
      <c r="M97" s="18">
        <v>29800</v>
      </c>
      <c r="N97" s="18">
        <v>0</v>
      </c>
      <c r="O97" s="18">
        <v>0</v>
      </c>
      <c r="P97" s="18">
        <v>0</v>
      </c>
      <c r="Q97" s="18">
        <v>0</v>
      </c>
      <c r="R97" s="18">
        <v>0</v>
      </c>
      <c r="S97" s="18">
        <v>0</v>
      </c>
      <c r="T97" s="18">
        <v>0</v>
      </c>
      <c r="U97" s="18">
        <v>0</v>
      </c>
      <c r="V97" s="18">
        <v>63800</v>
      </c>
      <c r="W97" s="7">
        <f t="shared" si="1"/>
        <v>0.43698630136986299</v>
      </c>
    </row>
    <row r="98" spans="1:23" ht="15.75" x14ac:dyDescent="0.3">
      <c r="A98" s="9">
        <v>97</v>
      </c>
      <c r="B98" s="9">
        <v>10069</v>
      </c>
      <c r="C98" s="9">
        <v>150122</v>
      </c>
      <c r="D98" s="9" t="s">
        <v>7</v>
      </c>
      <c r="E98" s="9" t="s">
        <v>9</v>
      </c>
      <c r="F98" s="17" t="s">
        <v>189</v>
      </c>
      <c r="G98" s="6" t="s">
        <v>11</v>
      </c>
      <c r="H98" s="18">
        <v>0</v>
      </c>
      <c r="I98" s="18">
        <v>900</v>
      </c>
      <c r="J98" s="18">
        <v>0</v>
      </c>
      <c r="K98" s="18">
        <v>0</v>
      </c>
      <c r="L98" s="18">
        <v>0</v>
      </c>
      <c r="M98" s="18">
        <v>0</v>
      </c>
      <c r="N98" s="18">
        <v>0</v>
      </c>
      <c r="O98" s="18">
        <v>0</v>
      </c>
      <c r="P98" s="18">
        <v>0</v>
      </c>
      <c r="Q98" s="18">
        <v>0</v>
      </c>
      <c r="R98" s="18">
        <v>0</v>
      </c>
      <c r="S98" s="18">
        <v>0</v>
      </c>
      <c r="T98" s="18">
        <v>0</v>
      </c>
      <c r="U98" s="18">
        <v>0</v>
      </c>
      <c r="V98" s="18">
        <v>0</v>
      </c>
      <c r="W98" s="7">
        <f t="shared" si="1"/>
        <v>0</v>
      </c>
    </row>
    <row r="99" spans="1:23" ht="15.75" x14ac:dyDescent="0.3">
      <c r="A99" s="13">
        <v>98</v>
      </c>
      <c r="B99" s="9">
        <v>10069</v>
      </c>
      <c r="C99" s="9">
        <v>150122</v>
      </c>
      <c r="D99" s="9" t="s">
        <v>7</v>
      </c>
      <c r="E99" s="9" t="s">
        <v>9</v>
      </c>
      <c r="F99" s="17" t="s">
        <v>136</v>
      </c>
      <c r="G99" s="6" t="s">
        <v>11</v>
      </c>
      <c r="H99" s="18">
        <v>0</v>
      </c>
      <c r="I99" s="18">
        <v>2100</v>
      </c>
      <c r="J99" s="18">
        <v>0</v>
      </c>
      <c r="K99" s="18">
        <v>0</v>
      </c>
      <c r="L99" s="18">
        <v>0</v>
      </c>
      <c r="M99" s="18">
        <v>2100</v>
      </c>
      <c r="N99" s="18">
        <v>0</v>
      </c>
      <c r="O99" s="18">
        <v>0</v>
      </c>
      <c r="P99" s="18">
        <v>0</v>
      </c>
      <c r="Q99" s="18">
        <v>0</v>
      </c>
      <c r="R99" s="18">
        <v>0</v>
      </c>
      <c r="S99" s="18">
        <v>0</v>
      </c>
      <c r="T99" s="18">
        <v>0</v>
      </c>
      <c r="U99" s="18">
        <v>0</v>
      </c>
      <c r="V99" s="18">
        <v>2100</v>
      </c>
      <c r="W99" s="7">
        <f t="shared" si="1"/>
        <v>1</v>
      </c>
    </row>
    <row r="100" spans="1:23" ht="15.75" x14ac:dyDescent="0.3">
      <c r="A100" s="13">
        <v>99</v>
      </c>
      <c r="B100" s="9">
        <v>10069</v>
      </c>
      <c r="C100" s="9">
        <v>150122</v>
      </c>
      <c r="D100" s="9" t="s">
        <v>7</v>
      </c>
      <c r="E100" s="9" t="s">
        <v>9</v>
      </c>
      <c r="F100" s="17" t="s">
        <v>30</v>
      </c>
      <c r="G100" s="6" t="s">
        <v>11</v>
      </c>
      <c r="H100" s="18">
        <v>0</v>
      </c>
      <c r="I100" s="18">
        <v>72957</v>
      </c>
      <c r="J100" s="18">
        <v>0</v>
      </c>
      <c r="K100" s="18">
        <v>8388</v>
      </c>
      <c r="L100" s="18">
        <v>27740</v>
      </c>
      <c r="M100" s="18">
        <v>24172</v>
      </c>
      <c r="N100" s="18">
        <v>0</v>
      </c>
      <c r="O100" s="18">
        <v>0</v>
      </c>
      <c r="P100" s="18">
        <v>0</v>
      </c>
      <c r="Q100" s="18">
        <v>0</v>
      </c>
      <c r="R100" s="18">
        <v>0</v>
      </c>
      <c r="S100" s="18">
        <v>0</v>
      </c>
      <c r="T100" s="18">
        <v>0</v>
      </c>
      <c r="U100" s="18">
        <v>0</v>
      </c>
      <c r="V100" s="18">
        <v>60300</v>
      </c>
      <c r="W100" s="7">
        <f t="shared" si="1"/>
        <v>0.82651424811875485</v>
      </c>
    </row>
    <row r="101" spans="1:23" ht="15.75" x14ac:dyDescent="0.3">
      <c r="A101" s="13">
        <v>100</v>
      </c>
      <c r="B101" s="9">
        <v>10069</v>
      </c>
      <c r="C101" s="9">
        <v>150122</v>
      </c>
      <c r="D101" s="9" t="s">
        <v>7</v>
      </c>
      <c r="E101" s="9" t="s">
        <v>9</v>
      </c>
      <c r="F101" s="17" t="s">
        <v>31</v>
      </c>
      <c r="G101" s="6" t="s">
        <v>11</v>
      </c>
      <c r="H101" s="18">
        <v>7725592</v>
      </c>
      <c r="I101" s="18">
        <v>1564263</v>
      </c>
      <c r="J101" s="18">
        <v>38685.4</v>
      </c>
      <c r="K101" s="18">
        <v>244716</v>
      </c>
      <c r="L101" s="18">
        <v>257082.86000000002</v>
      </c>
      <c r="M101" s="18">
        <v>148047.84</v>
      </c>
      <c r="N101" s="18">
        <v>0</v>
      </c>
      <c r="O101" s="18">
        <v>0</v>
      </c>
      <c r="P101" s="18">
        <v>0</v>
      </c>
      <c r="Q101" s="18">
        <v>0</v>
      </c>
      <c r="R101" s="18">
        <v>0</v>
      </c>
      <c r="S101" s="18">
        <v>0</v>
      </c>
      <c r="T101" s="18">
        <v>0</v>
      </c>
      <c r="U101" s="18">
        <v>0</v>
      </c>
      <c r="V101" s="18">
        <v>688532.10000000009</v>
      </c>
      <c r="W101" s="7">
        <f t="shared" si="1"/>
        <v>0.44016389827030372</v>
      </c>
    </row>
    <row r="102" spans="1:23" ht="15.75" x14ac:dyDescent="0.3">
      <c r="A102" s="13">
        <v>101</v>
      </c>
      <c r="B102" s="9">
        <v>10069</v>
      </c>
      <c r="C102" s="9">
        <v>150122</v>
      </c>
      <c r="D102" s="9" t="s">
        <v>7</v>
      </c>
      <c r="E102" s="9" t="s">
        <v>9</v>
      </c>
      <c r="F102" s="17" t="s">
        <v>191</v>
      </c>
      <c r="G102" s="6" t="s">
        <v>11</v>
      </c>
      <c r="H102" s="18">
        <v>0</v>
      </c>
      <c r="I102" s="18">
        <v>56120</v>
      </c>
      <c r="J102" s="18">
        <v>9760</v>
      </c>
      <c r="K102" s="18">
        <v>9760</v>
      </c>
      <c r="L102" s="18">
        <v>0</v>
      </c>
      <c r="M102" s="18">
        <v>0</v>
      </c>
      <c r="N102" s="18">
        <v>0</v>
      </c>
      <c r="O102" s="18">
        <v>0</v>
      </c>
      <c r="P102" s="18">
        <v>0</v>
      </c>
      <c r="Q102" s="18">
        <v>0</v>
      </c>
      <c r="R102" s="18">
        <v>0</v>
      </c>
      <c r="S102" s="18">
        <v>0</v>
      </c>
      <c r="T102" s="18">
        <v>0</v>
      </c>
      <c r="U102" s="18">
        <v>0</v>
      </c>
      <c r="V102" s="18">
        <v>19520</v>
      </c>
      <c r="W102" s="7">
        <f t="shared" si="1"/>
        <v>0.34782608695652173</v>
      </c>
    </row>
    <row r="103" spans="1:23" ht="15.75" x14ac:dyDescent="0.3">
      <c r="A103" s="13">
        <v>102</v>
      </c>
      <c r="B103" s="9">
        <v>10069</v>
      </c>
      <c r="C103" s="9">
        <v>150122</v>
      </c>
      <c r="D103" s="9" t="s">
        <v>7</v>
      </c>
      <c r="E103" s="9" t="s">
        <v>9</v>
      </c>
      <c r="F103" s="17" t="s">
        <v>32</v>
      </c>
      <c r="G103" s="6" t="s">
        <v>11</v>
      </c>
      <c r="H103" s="18">
        <v>25863651</v>
      </c>
      <c r="I103" s="18">
        <v>26225114</v>
      </c>
      <c r="J103" s="18">
        <v>2426870.7999999998</v>
      </c>
      <c r="K103" s="18">
        <v>2404804</v>
      </c>
      <c r="L103" s="18">
        <v>2367388.34</v>
      </c>
      <c r="M103" s="18">
        <v>2330337.33</v>
      </c>
      <c r="N103" s="18">
        <v>0</v>
      </c>
      <c r="O103" s="18">
        <v>0</v>
      </c>
      <c r="P103" s="18">
        <v>0</v>
      </c>
      <c r="Q103" s="18">
        <v>0</v>
      </c>
      <c r="R103" s="18">
        <v>0</v>
      </c>
      <c r="S103" s="18">
        <v>0</v>
      </c>
      <c r="T103" s="18">
        <v>0</v>
      </c>
      <c r="U103" s="18">
        <v>0</v>
      </c>
      <c r="V103" s="18">
        <v>9529400.4700000007</v>
      </c>
      <c r="W103" s="7">
        <f t="shared" si="1"/>
        <v>0.36336926771795924</v>
      </c>
    </row>
    <row r="104" spans="1:23" ht="15.75" x14ac:dyDescent="0.3">
      <c r="A104" s="9">
        <v>103</v>
      </c>
      <c r="B104" s="9">
        <v>10069</v>
      </c>
      <c r="C104" s="9">
        <v>150122</v>
      </c>
      <c r="D104" s="9" t="s">
        <v>7</v>
      </c>
      <c r="E104" s="9" t="s">
        <v>9</v>
      </c>
      <c r="F104" s="17" t="s">
        <v>33</v>
      </c>
      <c r="G104" s="6" t="s">
        <v>11</v>
      </c>
      <c r="H104" s="18">
        <v>2502482</v>
      </c>
      <c r="I104" s="18">
        <v>2307159</v>
      </c>
      <c r="J104" s="18">
        <v>140108.68999999997</v>
      </c>
      <c r="K104" s="18">
        <v>137628.25</v>
      </c>
      <c r="L104" s="18">
        <v>108921.28000000001</v>
      </c>
      <c r="M104" s="18">
        <v>121083.50999999998</v>
      </c>
      <c r="N104" s="18">
        <v>0</v>
      </c>
      <c r="O104" s="18">
        <v>0</v>
      </c>
      <c r="P104" s="18">
        <v>0</v>
      </c>
      <c r="Q104" s="18">
        <v>0</v>
      </c>
      <c r="R104" s="18">
        <v>0</v>
      </c>
      <c r="S104" s="18">
        <v>0</v>
      </c>
      <c r="T104" s="18">
        <v>0</v>
      </c>
      <c r="U104" s="18">
        <v>0</v>
      </c>
      <c r="V104" s="18">
        <v>507741.73</v>
      </c>
      <c r="W104" s="7">
        <f t="shared" si="1"/>
        <v>0.22007227503609417</v>
      </c>
    </row>
    <row r="105" spans="1:23" ht="15.75" x14ac:dyDescent="0.3">
      <c r="A105" s="13">
        <v>104</v>
      </c>
      <c r="B105" s="9">
        <v>10069</v>
      </c>
      <c r="C105" s="9">
        <v>150122</v>
      </c>
      <c r="D105" s="9" t="s">
        <v>7</v>
      </c>
      <c r="E105" s="9" t="s">
        <v>9</v>
      </c>
      <c r="F105" s="17" t="s">
        <v>34</v>
      </c>
      <c r="G105" s="6" t="s">
        <v>11</v>
      </c>
      <c r="H105" s="18">
        <v>907705</v>
      </c>
      <c r="I105" s="18">
        <v>741565</v>
      </c>
      <c r="J105" s="18">
        <v>0</v>
      </c>
      <c r="K105" s="18">
        <v>0</v>
      </c>
      <c r="L105" s="18">
        <v>0</v>
      </c>
      <c r="M105" s="18">
        <v>0</v>
      </c>
      <c r="N105" s="18">
        <v>0</v>
      </c>
      <c r="O105" s="18">
        <v>0</v>
      </c>
      <c r="P105" s="18">
        <v>0</v>
      </c>
      <c r="Q105" s="18">
        <v>0</v>
      </c>
      <c r="R105" s="18">
        <v>0</v>
      </c>
      <c r="S105" s="18">
        <v>0</v>
      </c>
      <c r="T105" s="18">
        <v>0</v>
      </c>
      <c r="U105" s="18">
        <v>0</v>
      </c>
      <c r="V105" s="18">
        <v>0</v>
      </c>
      <c r="W105" s="7">
        <f t="shared" si="1"/>
        <v>0</v>
      </c>
    </row>
    <row r="106" spans="1:23" ht="15.75" x14ac:dyDescent="0.3">
      <c r="A106" s="13">
        <v>105</v>
      </c>
      <c r="B106" s="9">
        <v>10069</v>
      </c>
      <c r="C106" s="9">
        <v>150122</v>
      </c>
      <c r="D106" s="9" t="s">
        <v>7</v>
      </c>
      <c r="E106" s="9" t="s">
        <v>9</v>
      </c>
      <c r="F106" s="17" t="s">
        <v>35</v>
      </c>
      <c r="G106" s="6" t="s">
        <v>11</v>
      </c>
      <c r="H106" s="18">
        <v>660000</v>
      </c>
      <c r="I106" s="18">
        <v>660000</v>
      </c>
      <c r="J106" s="18">
        <v>0</v>
      </c>
      <c r="K106" s="18">
        <v>44779.01</v>
      </c>
      <c r="L106" s="18">
        <v>33727.279999999999</v>
      </c>
      <c r="M106" s="18">
        <v>35977.85</v>
      </c>
      <c r="N106" s="18">
        <v>0</v>
      </c>
      <c r="O106" s="18">
        <v>0</v>
      </c>
      <c r="P106" s="18">
        <v>0</v>
      </c>
      <c r="Q106" s="18">
        <v>0</v>
      </c>
      <c r="R106" s="18">
        <v>0</v>
      </c>
      <c r="S106" s="18">
        <v>0</v>
      </c>
      <c r="T106" s="18">
        <v>0</v>
      </c>
      <c r="U106" s="18">
        <v>0</v>
      </c>
      <c r="V106" s="18">
        <v>114484.14</v>
      </c>
      <c r="W106" s="7">
        <f t="shared" si="1"/>
        <v>0.17346081818181819</v>
      </c>
    </row>
    <row r="107" spans="1:23" ht="15.75" x14ac:dyDescent="0.3">
      <c r="A107" s="13">
        <v>106</v>
      </c>
      <c r="B107" s="9">
        <v>10069</v>
      </c>
      <c r="C107" s="9">
        <v>150122</v>
      </c>
      <c r="D107" s="9" t="s">
        <v>7</v>
      </c>
      <c r="E107" s="9" t="s">
        <v>9</v>
      </c>
      <c r="F107" s="17" t="s">
        <v>187</v>
      </c>
      <c r="G107" s="6" t="s">
        <v>11</v>
      </c>
      <c r="H107" s="18">
        <v>0</v>
      </c>
      <c r="I107" s="18">
        <v>6969466</v>
      </c>
      <c r="J107" s="18">
        <v>115750</v>
      </c>
      <c r="K107" s="18">
        <v>2921637.86</v>
      </c>
      <c r="L107" s="18">
        <v>1667902.04</v>
      </c>
      <c r="M107" s="18">
        <v>1499171.69</v>
      </c>
      <c r="N107" s="18">
        <v>0</v>
      </c>
      <c r="O107" s="18">
        <v>0</v>
      </c>
      <c r="P107" s="18">
        <v>0</v>
      </c>
      <c r="Q107" s="18">
        <v>0</v>
      </c>
      <c r="R107" s="18">
        <v>0</v>
      </c>
      <c r="S107" s="18">
        <v>0</v>
      </c>
      <c r="T107" s="18">
        <v>0</v>
      </c>
      <c r="U107" s="18">
        <v>0</v>
      </c>
      <c r="V107" s="18">
        <v>6204461.5899999999</v>
      </c>
      <c r="W107" s="7">
        <f t="shared" si="1"/>
        <v>0.89023486017436626</v>
      </c>
    </row>
    <row r="108" spans="1:23" ht="15.75" x14ac:dyDescent="0.3">
      <c r="A108" s="13">
        <v>107</v>
      </c>
      <c r="B108" s="9">
        <v>10069</v>
      </c>
      <c r="C108" s="9">
        <v>150122</v>
      </c>
      <c r="D108" s="9" t="s">
        <v>7</v>
      </c>
      <c r="E108" s="9" t="s">
        <v>9</v>
      </c>
      <c r="F108" s="16" t="s">
        <v>139</v>
      </c>
      <c r="G108" s="6" t="s">
        <v>11</v>
      </c>
      <c r="H108" s="15">
        <v>250000</v>
      </c>
      <c r="I108" s="15">
        <v>373853</v>
      </c>
      <c r="J108" s="15">
        <v>123853</v>
      </c>
      <c r="K108" s="15">
        <v>41666</v>
      </c>
      <c r="L108" s="15">
        <v>20833</v>
      </c>
      <c r="M108" s="15">
        <v>20833</v>
      </c>
      <c r="N108" s="15">
        <v>0</v>
      </c>
      <c r="O108" s="15">
        <v>0</v>
      </c>
      <c r="P108" s="15">
        <v>0</v>
      </c>
      <c r="Q108" s="15">
        <v>0</v>
      </c>
      <c r="R108" s="15">
        <v>0</v>
      </c>
      <c r="S108" s="15">
        <v>0</v>
      </c>
      <c r="T108" s="15">
        <v>0</v>
      </c>
      <c r="U108" s="15">
        <v>0</v>
      </c>
      <c r="V108" s="15">
        <v>207185</v>
      </c>
      <c r="W108" s="7">
        <f t="shared" si="1"/>
        <v>0.55418841095296811</v>
      </c>
    </row>
    <row r="109" spans="1:23" ht="15.75" x14ac:dyDescent="0.3">
      <c r="A109" s="13">
        <v>108</v>
      </c>
      <c r="B109" s="9">
        <v>10069</v>
      </c>
      <c r="C109" s="9">
        <v>150122</v>
      </c>
      <c r="D109" s="9" t="s">
        <v>7</v>
      </c>
      <c r="E109" s="9" t="s">
        <v>9</v>
      </c>
      <c r="F109" s="17" t="s">
        <v>140</v>
      </c>
      <c r="G109" s="6" t="s">
        <v>11</v>
      </c>
      <c r="H109" s="18">
        <v>250000</v>
      </c>
      <c r="I109" s="18">
        <v>123853</v>
      </c>
      <c r="J109" s="18">
        <v>123853</v>
      </c>
      <c r="K109" s="18">
        <v>0</v>
      </c>
      <c r="L109" s="18">
        <v>0</v>
      </c>
      <c r="M109" s="18">
        <v>0</v>
      </c>
      <c r="N109" s="18">
        <v>0</v>
      </c>
      <c r="O109" s="18">
        <v>0</v>
      </c>
      <c r="P109" s="18">
        <v>0</v>
      </c>
      <c r="Q109" s="18">
        <v>0</v>
      </c>
      <c r="R109" s="18">
        <v>0</v>
      </c>
      <c r="S109" s="18">
        <v>0</v>
      </c>
      <c r="T109" s="18">
        <v>0</v>
      </c>
      <c r="U109" s="18">
        <v>0</v>
      </c>
      <c r="V109" s="18">
        <v>123853</v>
      </c>
      <c r="W109" s="7">
        <f t="shared" si="1"/>
        <v>1</v>
      </c>
    </row>
    <row r="110" spans="1:23" ht="15.75" x14ac:dyDescent="0.3">
      <c r="A110" s="9">
        <v>109</v>
      </c>
      <c r="B110" s="9">
        <v>10069</v>
      </c>
      <c r="C110" s="9">
        <v>150122</v>
      </c>
      <c r="D110" s="9" t="s">
        <v>7</v>
      </c>
      <c r="E110" s="9" t="s">
        <v>9</v>
      </c>
      <c r="F110" s="17" t="s">
        <v>141</v>
      </c>
      <c r="G110" s="6" t="s">
        <v>11</v>
      </c>
      <c r="H110" s="18">
        <v>0</v>
      </c>
      <c r="I110" s="18">
        <v>250000</v>
      </c>
      <c r="J110" s="18">
        <v>0</v>
      </c>
      <c r="K110" s="18">
        <v>41666</v>
      </c>
      <c r="L110" s="18">
        <v>20833</v>
      </c>
      <c r="M110" s="18">
        <v>20833</v>
      </c>
      <c r="N110" s="18">
        <v>0</v>
      </c>
      <c r="O110" s="18">
        <v>0</v>
      </c>
      <c r="P110" s="18">
        <v>0</v>
      </c>
      <c r="Q110" s="18">
        <v>0</v>
      </c>
      <c r="R110" s="18">
        <v>0</v>
      </c>
      <c r="S110" s="18">
        <v>0</v>
      </c>
      <c r="T110" s="18">
        <v>0</v>
      </c>
      <c r="U110" s="18">
        <v>0</v>
      </c>
      <c r="V110" s="18">
        <v>83332</v>
      </c>
      <c r="W110" s="7">
        <f t="shared" si="1"/>
        <v>0.33332800000000001</v>
      </c>
    </row>
    <row r="111" spans="1:23" ht="15.75" x14ac:dyDescent="0.3">
      <c r="A111" s="13">
        <v>110</v>
      </c>
      <c r="B111" s="9">
        <v>10069</v>
      </c>
      <c r="C111" s="9">
        <v>150122</v>
      </c>
      <c r="D111" s="9" t="s">
        <v>7</v>
      </c>
      <c r="E111" s="9" t="s">
        <v>9</v>
      </c>
      <c r="F111" s="16" t="s">
        <v>142</v>
      </c>
      <c r="G111" s="6" t="s">
        <v>11</v>
      </c>
      <c r="H111" s="15">
        <v>1580192</v>
      </c>
      <c r="I111" s="15">
        <v>1613126</v>
      </c>
      <c r="J111" s="15">
        <v>0</v>
      </c>
      <c r="K111" s="15">
        <v>980</v>
      </c>
      <c r="L111" s="15">
        <v>31953.68</v>
      </c>
      <c r="M111" s="15">
        <v>0</v>
      </c>
      <c r="N111" s="15">
        <v>0</v>
      </c>
      <c r="O111" s="15">
        <v>0</v>
      </c>
      <c r="P111" s="15">
        <v>0</v>
      </c>
      <c r="Q111" s="15">
        <v>0</v>
      </c>
      <c r="R111" s="15">
        <v>0</v>
      </c>
      <c r="S111" s="15">
        <v>0</v>
      </c>
      <c r="T111" s="15">
        <v>0</v>
      </c>
      <c r="U111" s="15">
        <v>0</v>
      </c>
      <c r="V111" s="15">
        <v>32933.68</v>
      </c>
      <c r="W111" s="7">
        <f t="shared" si="1"/>
        <v>2.0416061733553363E-2</v>
      </c>
    </row>
    <row r="112" spans="1:23" ht="15.75" x14ac:dyDescent="0.3">
      <c r="A112" s="13">
        <v>111</v>
      </c>
      <c r="B112" s="9">
        <v>10069</v>
      </c>
      <c r="C112" s="9">
        <v>150122</v>
      </c>
      <c r="D112" s="9" t="s">
        <v>7</v>
      </c>
      <c r="E112" s="9" t="s">
        <v>9</v>
      </c>
      <c r="F112" s="17" t="s">
        <v>144</v>
      </c>
      <c r="G112" s="6" t="s">
        <v>11</v>
      </c>
      <c r="H112" s="18">
        <v>0</v>
      </c>
      <c r="I112" s="18">
        <v>31954</v>
      </c>
      <c r="J112" s="18">
        <v>0</v>
      </c>
      <c r="K112" s="18">
        <v>0</v>
      </c>
      <c r="L112" s="18">
        <v>31953.68</v>
      </c>
      <c r="M112" s="18">
        <v>0</v>
      </c>
      <c r="N112" s="18">
        <v>0</v>
      </c>
      <c r="O112" s="18">
        <v>0</v>
      </c>
      <c r="P112" s="18">
        <v>0</v>
      </c>
      <c r="Q112" s="18">
        <v>0</v>
      </c>
      <c r="R112" s="18">
        <v>0</v>
      </c>
      <c r="S112" s="18">
        <v>0</v>
      </c>
      <c r="T112" s="18">
        <v>0</v>
      </c>
      <c r="U112" s="18">
        <v>0</v>
      </c>
      <c r="V112" s="18">
        <v>31953.68</v>
      </c>
      <c r="W112" s="7">
        <f t="shared" si="1"/>
        <v>0.99998998560430619</v>
      </c>
    </row>
    <row r="113" spans="1:23" ht="15.75" x14ac:dyDescent="0.3">
      <c r="A113" s="13">
        <v>112</v>
      </c>
      <c r="B113" s="9">
        <v>10069</v>
      </c>
      <c r="C113" s="9">
        <v>150122</v>
      </c>
      <c r="D113" s="9" t="s">
        <v>7</v>
      </c>
      <c r="E113" s="9" t="s">
        <v>9</v>
      </c>
      <c r="F113" s="17" t="s">
        <v>146</v>
      </c>
      <c r="G113" s="6" t="s">
        <v>11</v>
      </c>
      <c r="H113" s="18">
        <v>1580192</v>
      </c>
      <c r="I113" s="18">
        <v>1580192</v>
      </c>
      <c r="J113" s="18">
        <v>0</v>
      </c>
      <c r="K113" s="18">
        <v>0</v>
      </c>
      <c r="L113" s="18">
        <v>0</v>
      </c>
      <c r="M113" s="18">
        <v>0</v>
      </c>
      <c r="N113" s="18">
        <v>0</v>
      </c>
      <c r="O113" s="18">
        <v>0</v>
      </c>
      <c r="P113" s="18">
        <v>0</v>
      </c>
      <c r="Q113" s="18">
        <v>0</v>
      </c>
      <c r="R113" s="18">
        <v>0</v>
      </c>
      <c r="S113" s="18">
        <v>0</v>
      </c>
      <c r="T113" s="18">
        <v>0</v>
      </c>
      <c r="U113" s="18">
        <v>0</v>
      </c>
      <c r="V113" s="18">
        <v>0</v>
      </c>
      <c r="W113" s="7">
        <f t="shared" si="1"/>
        <v>0</v>
      </c>
    </row>
    <row r="114" spans="1:23" ht="15.75" x14ac:dyDescent="0.3">
      <c r="A114" s="13">
        <v>113</v>
      </c>
      <c r="B114" s="9">
        <v>10069</v>
      </c>
      <c r="C114" s="9">
        <v>150122</v>
      </c>
      <c r="D114" s="9" t="s">
        <v>7</v>
      </c>
      <c r="E114" s="9" t="s">
        <v>9</v>
      </c>
      <c r="F114" s="17" t="s">
        <v>194</v>
      </c>
      <c r="G114" s="6" t="s">
        <v>11</v>
      </c>
      <c r="H114" s="18">
        <v>0</v>
      </c>
      <c r="I114" s="18">
        <v>980</v>
      </c>
      <c r="J114" s="18">
        <v>0</v>
      </c>
      <c r="K114" s="18">
        <v>980</v>
      </c>
      <c r="L114" s="18">
        <v>0</v>
      </c>
      <c r="M114" s="18">
        <v>0</v>
      </c>
      <c r="N114" s="18">
        <v>0</v>
      </c>
      <c r="O114" s="18">
        <v>0</v>
      </c>
      <c r="P114" s="18">
        <v>0</v>
      </c>
      <c r="Q114" s="18">
        <v>0</v>
      </c>
      <c r="R114" s="18">
        <v>0</v>
      </c>
      <c r="S114" s="18">
        <v>0</v>
      </c>
      <c r="T114" s="18">
        <v>0</v>
      </c>
      <c r="U114" s="18">
        <v>0</v>
      </c>
      <c r="V114" s="18">
        <v>980</v>
      </c>
      <c r="W114" s="7">
        <f t="shared" si="1"/>
        <v>1</v>
      </c>
    </row>
    <row r="115" spans="1:23" ht="15.75" x14ac:dyDescent="0.3">
      <c r="A115" s="13">
        <v>114</v>
      </c>
      <c r="B115" s="9">
        <v>10069</v>
      </c>
      <c r="C115" s="9">
        <v>150122</v>
      </c>
      <c r="D115" s="9" t="s">
        <v>7</v>
      </c>
      <c r="E115" s="9" t="s">
        <v>9</v>
      </c>
      <c r="F115" s="16" t="s">
        <v>36</v>
      </c>
      <c r="G115" s="6" t="s">
        <v>11</v>
      </c>
      <c r="H115" s="15">
        <v>16696408</v>
      </c>
      <c r="I115" s="15">
        <v>47617281</v>
      </c>
      <c r="J115" s="15">
        <v>0</v>
      </c>
      <c r="K115" s="15">
        <v>70977</v>
      </c>
      <c r="L115" s="15">
        <v>691750</v>
      </c>
      <c r="M115" s="15">
        <v>189186.55</v>
      </c>
      <c r="N115" s="15">
        <v>0</v>
      </c>
      <c r="O115" s="15">
        <v>0</v>
      </c>
      <c r="P115" s="15">
        <v>0</v>
      </c>
      <c r="Q115" s="15">
        <v>0</v>
      </c>
      <c r="R115" s="15">
        <v>0</v>
      </c>
      <c r="S115" s="15">
        <v>0</v>
      </c>
      <c r="T115" s="15">
        <v>0</v>
      </c>
      <c r="U115" s="15">
        <v>0</v>
      </c>
      <c r="V115" s="15">
        <v>951913.55</v>
      </c>
      <c r="W115" s="7">
        <f t="shared" si="1"/>
        <v>1.999092619337085E-2</v>
      </c>
    </row>
    <row r="116" spans="1:23" ht="15.75" x14ac:dyDescent="0.3">
      <c r="A116" s="9">
        <v>115</v>
      </c>
      <c r="B116" s="9">
        <v>10069</v>
      </c>
      <c r="C116" s="9">
        <v>150122</v>
      </c>
      <c r="D116" s="9" t="s">
        <v>7</v>
      </c>
      <c r="E116" s="9" t="s">
        <v>9</v>
      </c>
      <c r="F116" s="17" t="s">
        <v>37</v>
      </c>
      <c r="G116" s="6" t="s">
        <v>11</v>
      </c>
      <c r="H116" s="18">
        <v>0</v>
      </c>
      <c r="I116" s="18">
        <v>6438856</v>
      </c>
      <c r="J116" s="18">
        <v>0</v>
      </c>
      <c r="K116" s="18">
        <v>0</v>
      </c>
      <c r="L116" s="18">
        <v>0</v>
      </c>
      <c r="M116" s="18">
        <v>160186.54999999999</v>
      </c>
      <c r="N116" s="18">
        <v>0</v>
      </c>
      <c r="O116" s="18">
        <v>0</v>
      </c>
      <c r="P116" s="18">
        <v>0</v>
      </c>
      <c r="Q116" s="18">
        <v>0</v>
      </c>
      <c r="R116" s="18">
        <v>0</v>
      </c>
      <c r="S116" s="18">
        <v>0</v>
      </c>
      <c r="T116" s="18">
        <v>0</v>
      </c>
      <c r="U116" s="18">
        <v>0</v>
      </c>
      <c r="V116" s="18">
        <v>160186.54999999999</v>
      </c>
      <c r="W116" s="7">
        <f t="shared" si="1"/>
        <v>2.4878107228986018E-2</v>
      </c>
    </row>
    <row r="117" spans="1:23" ht="15.75" x14ac:dyDescent="0.3">
      <c r="A117" s="13">
        <v>116</v>
      </c>
      <c r="B117" s="9">
        <v>10069</v>
      </c>
      <c r="C117" s="9">
        <v>150122</v>
      </c>
      <c r="D117" s="9" t="s">
        <v>7</v>
      </c>
      <c r="E117" s="9" t="s">
        <v>9</v>
      </c>
      <c r="F117" s="17" t="s">
        <v>149</v>
      </c>
      <c r="G117" s="6" t="s">
        <v>11</v>
      </c>
      <c r="H117" s="18">
        <v>0</v>
      </c>
      <c r="I117" s="18">
        <v>18236776</v>
      </c>
      <c r="J117" s="18">
        <v>0</v>
      </c>
      <c r="K117" s="18">
        <v>0</v>
      </c>
      <c r="L117" s="18">
        <v>0</v>
      </c>
      <c r="M117" s="18">
        <v>0</v>
      </c>
      <c r="N117" s="18">
        <v>0</v>
      </c>
      <c r="O117" s="18">
        <v>0</v>
      </c>
      <c r="P117" s="18">
        <v>0</v>
      </c>
      <c r="Q117" s="18">
        <v>0</v>
      </c>
      <c r="R117" s="18">
        <v>0</v>
      </c>
      <c r="S117" s="18">
        <v>0</v>
      </c>
      <c r="T117" s="18">
        <v>0</v>
      </c>
      <c r="U117" s="18">
        <v>0</v>
      </c>
      <c r="V117" s="18">
        <v>0</v>
      </c>
      <c r="W117" s="7">
        <f t="shared" si="1"/>
        <v>0</v>
      </c>
    </row>
    <row r="118" spans="1:23" ht="15.75" x14ac:dyDescent="0.3">
      <c r="A118" s="13">
        <v>117</v>
      </c>
      <c r="B118" s="9">
        <v>10069</v>
      </c>
      <c r="C118" s="9">
        <v>150122</v>
      </c>
      <c r="D118" s="9" t="s">
        <v>7</v>
      </c>
      <c r="E118" s="9" t="s">
        <v>9</v>
      </c>
      <c r="F118" s="17" t="s">
        <v>153</v>
      </c>
      <c r="G118" s="6" t="s">
        <v>11</v>
      </c>
      <c r="H118" s="18">
        <v>0</v>
      </c>
      <c r="I118" s="18">
        <v>3484</v>
      </c>
      <c r="J118" s="18">
        <v>0</v>
      </c>
      <c r="K118" s="18">
        <v>3484</v>
      </c>
      <c r="L118" s="18">
        <v>0</v>
      </c>
      <c r="M118" s="18">
        <v>0</v>
      </c>
      <c r="N118" s="18">
        <v>0</v>
      </c>
      <c r="O118" s="18">
        <v>0</v>
      </c>
      <c r="P118" s="18">
        <v>0</v>
      </c>
      <c r="Q118" s="18">
        <v>0</v>
      </c>
      <c r="R118" s="18">
        <v>0</v>
      </c>
      <c r="S118" s="18">
        <v>0</v>
      </c>
      <c r="T118" s="18">
        <v>0</v>
      </c>
      <c r="U118" s="18">
        <v>0</v>
      </c>
      <c r="V118" s="18">
        <v>3484</v>
      </c>
      <c r="W118" s="7">
        <f t="shared" si="1"/>
        <v>1</v>
      </c>
    </row>
    <row r="119" spans="1:23" ht="15.75" x14ac:dyDescent="0.3">
      <c r="A119" s="13">
        <v>118</v>
      </c>
      <c r="B119" s="9">
        <v>10069</v>
      </c>
      <c r="C119" s="9">
        <v>150122</v>
      </c>
      <c r="D119" s="9" t="s">
        <v>7</v>
      </c>
      <c r="E119" s="9" t="s">
        <v>9</v>
      </c>
      <c r="F119" s="17" t="s">
        <v>40</v>
      </c>
      <c r="G119" s="6" t="s">
        <v>11</v>
      </c>
      <c r="H119" s="18">
        <v>16696408</v>
      </c>
      <c r="I119" s="18">
        <v>20652894</v>
      </c>
      <c r="J119" s="18">
        <v>0</v>
      </c>
      <c r="K119" s="18">
        <v>0</v>
      </c>
      <c r="L119" s="18">
        <v>375000</v>
      </c>
      <c r="M119" s="18">
        <v>0</v>
      </c>
      <c r="N119" s="18">
        <v>0</v>
      </c>
      <c r="O119" s="18">
        <v>0</v>
      </c>
      <c r="P119" s="18">
        <v>0</v>
      </c>
      <c r="Q119" s="18">
        <v>0</v>
      </c>
      <c r="R119" s="18">
        <v>0</v>
      </c>
      <c r="S119" s="18">
        <v>0</v>
      </c>
      <c r="T119" s="18">
        <v>0</v>
      </c>
      <c r="U119" s="18">
        <v>0</v>
      </c>
      <c r="V119" s="18">
        <v>375000</v>
      </c>
      <c r="W119" s="7">
        <f t="shared" si="1"/>
        <v>1.8157261640910954E-2</v>
      </c>
    </row>
    <row r="120" spans="1:23" ht="15.75" x14ac:dyDescent="0.3">
      <c r="A120" s="13">
        <v>119</v>
      </c>
      <c r="B120" s="9">
        <v>10069</v>
      </c>
      <c r="C120" s="9">
        <v>150122</v>
      </c>
      <c r="D120" s="9" t="s">
        <v>7</v>
      </c>
      <c r="E120" s="9" t="s">
        <v>9</v>
      </c>
      <c r="F120" s="17" t="s">
        <v>155</v>
      </c>
      <c r="G120" s="6" t="s">
        <v>11</v>
      </c>
      <c r="H120" s="18">
        <v>0</v>
      </c>
      <c r="I120" s="18">
        <v>28033</v>
      </c>
      <c r="J120" s="18">
        <v>0</v>
      </c>
      <c r="K120" s="18">
        <v>0</v>
      </c>
      <c r="L120" s="18">
        <v>0</v>
      </c>
      <c r="M120" s="18">
        <v>0</v>
      </c>
      <c r="N120" s="18">
        <v>0</v>
      </c>
      <c r="O120" s="18">
        <v>0</v>
      </c>
      <c r="P120" s="18">
        <v>0</v>
      </c>
      <c r="Q120" s="18">
        <v>0</v>
      </c>
      <c r="R120" s="18">
        <v>0</v>
      </c>
      <c r="S120" s="18">
        <v>0</v>
      </c>
      <c r="T120" s="18">
        <v>0</v>
      </c>
      <c r="U120" s="18">
        <v>0</v>
      </c>
      <c r="V120" s="18">
        <v>0</v>
      </c>
      <c r="W120" s="7">
        <f t="shared" si="1"/>
        <v>0</v>
      </c>
    </row>
    <row r="121" spans="1:23" ht="15.75" x14ac:dyDescent="0.3">
      <c r="A121" s="13">
        <v>120</v>
      </c>
      <c r="B121" s="9">
        <v>10069</v>
      </c>
      <c r="C121" s="9">
        <v>150122</v>
      </c>
      <c r="D121" s="9" t="s">
        <v>7</v>
      </c>
      <c r="E121" s="9" t="s">
        <v>9</v>
      </c>
      <c r="F121" s="17" t="s">
        <v>41</v>
      </c>
      <c r="G121" s="6" t="s">
        <v>11</v>
      </c>
      <c r="H121" s="18">
        <v>0</v>
      </c>
      <c r="I121" s="18">
        <v>362752</v>
      </c>
      <c r="J121" s="18">
        <v>0</v>
      </c>
      <c r="K121" s="18">
        <v>0</v>
      </c>
      <c r="L121" s="18">
        <v>272000</v>
      </c>
      <c r="M121" s="18">
        <v>0</v>
      </c>
      <c r="N121" s="18">
        <v>0</v>
      </c>
      <c r="O121" s="18">
        <v>0</v>
      </c>
      <c r="P121" s="18">
        <v>0</v>
      </c>
      <c r="Q121" s="18">
        <v>0</v>
      </c>
      <c r="R121" s="18">
        <v>0</v>
      </c>
      <c r="S121" s="18">
        <v>0</v>
      </c>
      <c r="T121" s="18">
        <v>0</v>
      </c>
      <c r="U121" s="18">
        <v>0</v>
      </c>
      <c r="V121" s="18">
        <v>272000</v>
      </c>
      <c r="W121" s="7">
        <f t="shared" si="1"/>
        <v>0.74982357092448837</v>
      </c>
    </row>
    <row r="122" spans="1:23" ht="15.75" x14ac:dyDescent="0.3">
      <c r="A122" s="9">
        <v>121</v>
      </c>
      <c r="B122" s="9">
        <v>10069</v>
      </c>
      <c r="C122" s="9">
        <v>150122</v>
      </c>
      <c r="D122" s="9" t="s">
        <v>7</v>
      </c>
      <c r="E122" s="9" t="s">
        <v>9</v>
      </c>
      <c r="F122" s="17" t="s">
        <v>42</v>
      </c>
      <c r="G122" s="6" t="s">
        <v>11</v>
      </c>
      <c r="H122" s="18">
        <v>0</v>
      </c>
      <c r="I122" s="18">
        <v>1894486</v>
      </c>
      <c r="J122" s="18">
        <v>0</v>
      </c>
      <c r="K122" s="18">
        <v>67493</v>
      </c>
      <c r="L122" s="18">
        <v>44750</v>
      </c>
      <c r="M122" s="18">
        <v>29000</v>
      </c>
      <c r="N122" s="18">
        <v>0</v>
      </c>
      <c r="O122" s="18">
        <v>0</v>
      </c>
      <c r="P122" s="18">
        <v>0</v>
      </c>
      <c r="Q122" s="18">
        <v>0</v>
      </c>
      <c r="R122" s="18">
        <v>0</v>
      </c>
      <c r="S122" s="18">
        <v>0</v>
      </c>
      <c r="T122" s="18">
        <v>0</v>
      </c>
      <c r="U122" s="18">
        <v>0</v>
      </c>
      <c r="V122" s="18">
        <v>141243</v>
      </c>
      <c r="W122" s="7">
        <f t="shared" si="1"/>
        <v>7.4554786892064656E-2</v>
      </c>
    </row>
    <row r="123" spans="1:23" ht="15.75" x14ac:dyDescent="0.3">
      <c r="A123" s="13">
        <v>122</v>
      </c>
      <c r="B123" s="9">
        <v>10069</v>
      </c>
      <c r="C123" s="9">
        <v>150122</v>
      </c>
      <c r="D123" s="9" t="s">
        <v>7</v>
      </c>
      <c r="E123" s="9" t="s">
        <v>9</v>
      </c>
      <c r="F123" s="14" t="s">
        <v>157</v>
      </c>
      <c r="G123" s="6" t="s">
        <v>11</v>
      </c>
      <c r="H123" s="15">
        <v>77712141</v>
      </c>
      <c r="I123" s="15">
        <v>82841410</v>
      </c>
      <c r="J123" s="15">
        <v>6876940.1799999997</v>
      </c>
      <c r="K123" s="15">
        <v>6409784.4199999999</v>
      </c>
      <c r="L123" s="15">
        <v>5096260.4700000007</v>
      </c>
      <c r="M123" s="15">
        <v>10277224.09</v>
      </c>
      <c r="N123" s="15">
        <v>0</v>
      </c>
      <c r="O123" s="15">
        <v>0</v>
      </c>
      <c r="P123" s="15">
        <v>0</v>
      </c>
      <c r="Q123" s="15">
        <v>0</v>
      </c>
      <c r="R123" s="15">
        <v>0</v>
      </c>
      <c r="S123" s="15">
        <v>0</v>
      </c>
      <c r="T123" s="15">
        <v>0</v>
      </c>
      <c r="U123" s="15">
        <v>0</v>
      </c>
      <c r="V123" s="15">
        <v>28660209.159999993</v>
      </c>
      <c r="W123" s="7">
        <f t="shared" si="1"/>
        <v>0.34596476762044481</v>
      </c>
    </row>
    <row r="124" spans="1:23" ht="15.75" x14ac:dyDescent="0.3">
      <c r="A124" s="13">
        <v>123</v>
      </c>
      <c r="B124" s="9">
        <v>10069</v>
      </c>
      <c r="C124" s="9">
        <v>150122</v>
      </c>
      <c r="D124" s="9" t="s">
        <v>7</v>
      </c>
      <c r="E124" s="9" t="s">
        <v>9</v>
      </c>
      <c r="F124" s="16" t="s">
        <v>15</v>
      </c>
      <c r="G124" s="6" t="s">
        <v>11</v>
      </c>
      <c r="H124" s="15">
        <v>19060266</v>
      </c>
      <c r="I124" s="15">
        <v>19060266</v>
      </c>
      <c r="J124" s="15">
        <v>1366515.58</v>
      </c>
      <c r="K124" s="15">
        <v>1742343.65</v>
      </c>
      <c r="L124" s="15">
        <v>1114180.4500000002</v>
      </c>
      <c r="M124" s="15">
        <v>1203700.9799999997</v>
      </c>
      <c r="N124" s="15">
        <v>0</v>
      </c>
      <c r="O124" s="15">
        <v>0</v>
      </c>
      <c r="P124" s="15">
        <v>0</v>
      </c>
      <c r="Q124" s="15">
        <v>0</v>
      </c>
      <c r="R124" s="15">
        <v>0</v>
      </c>
      <c r="S124" s="15">
        <v>0</v>
      </c>
      <c r="T124" s="15">
        <v>0</v>
      </c>
      <c r="U124" s="15">
        <v>0</v>
      </c>
      <c r="V124" s="15">
        <v>5426740.6600000011</v>
      </c>
      <c r="W124" s="7">
        <f t="shared" si="1"/>
        <v>0.28471484395863106</v>
      </c>
    </row>
    <row r="125" spans="1:23" ht="15.75" x14ac:dyDescent="0.3">
      <c r="A125" s="13">
        <v>124</v>
      </c>
      <c r="B125" s="9">
        <v>10069</v>
      </c>
      <c r="C125" s="9">
        <v>150122</v>
      </c>
      <c r="D125" s="9" t="s">
        <v>7</v>
      </c>
      <c r="E125" s="9" t="s">
        <v>9</v>
      </c>
      <c r="F125" s="17" t="s">
        <v>53</v>
      </c>
      <c r="G125" s="6" t="s">
        <v>11</v>
      </c>
      <c r="H125" s="18">
        <v>2689637</v>
      </c>
      <c r="I125" s="18">
        <v>2471319</v>
      </c>
      <c r="J125" s="18">
        <v>203742.24</v>
      </c>
      <c r="K125" s="18">
        <v>204055.04000000001</v>
      </c>
      <c r="L125" s="18">
        <v>206252.22999999998</v>
      </c>
      <c r="M125" s="18">
        <v>206252.22999999998</v>
      </c>
      <c r="N125" s="18">
        <v>0</v>
      </c>
      <c r="O125" s="18">
        <v>0</v>
      </c>
      <c r="P125" s="18">
        <v>0</v>
      </c>
      <c r="Q125" s="18">
        <v>0</v>
      </c>
      <c r="R125" s="18">
        <v>0</v>
      </c>
      <c r="S125" s="18">
        <v>0</v>
      </c>
      <c r="T125" s="18">
        <v>0</v>
      </c>
      <c r="U125" s="18">
        <v>0</v>
      </c>
      <c r="V125" s="18">
        <v>820301.74</v>
      </c>
      <c r="W125" s="7">
        <f t="shared" si="1"/>
        <v>0.33192871498984955</v>
      </c>
    </row>
    <row r="126" spans="1:23" ht="15.75" x14ac:dyDescent="0.3">
      <c r="A126" s="13">
        <v>125</v>
      </c>
      <c r="B126" s="9">
        <v>10069</v>
      </c>
      <c r="C126" s="9">
        <v>150122</v>
      </c>
      <c r="D126" s="9" t="s">
        <v>7</v>
      </c>
      <c r="E126" s="9" t="s">
        <v>9</v>
      </c>
      <c r="F126" s="17" t="s">
        <v>54</v>
      </c>
      <c r="G126" s="6" t="s">
        <v>11</v>
      </c>
      <c r="H126" s="18">
        <v>867944</v>
      </c>
      <c r="I126" s="18">
        <v>624665</v>
      </c>
      <c r="J126" s="18">
        <v>20490</v>
      </c>
      <c r="K126" s="18">
        <v>20490</v>
      </c>
      <c r="L126" s="18">
        <v>21690</v>
      </c>
      <c r="M126" s="18">
        <v>21690</v>
      </c>
      <c r="N126" s="18">
        <v>0</v>
      </c>
      <c r="O126" s="18">
        <v>0</v>
      </c>
      <c r="P126" s="18">
        <v>0</v>
      </c>
      <c r="Q126" s="18">
        <v>0</v>
      </c>
      <c r="R126" s="18">
        <v>0</v>
      </c>
      <c r="S126" s="18">
        <v>0</v>
      </c>
      <c r="T126" s="18">
        <v>0</v>
      </c>
      <c r="U126" s="18">
        <v>0</v>
      </c>
      <c r="V126" s="18">
        <v>84360</v>
      </c>
      <c r="W126" s="7">
        <f t="shared" si="1"/>
        <v>0.1350483859348611</v>
      </c>
    </row>
    <row r="127" spans="1:23" ht="15.75" x14ac:dyDescent="0.3">
      <c r="A127" s="13">
        <v>126</v>
      </c>
      <c r="B127" s="9">
        <v>10069</v>
      </c>
      <c r="C127" s="9">
        <v>150122</v>
      </c>
      <c r="D127" s="9" t="s">
        <v>7</v>
      </c>
      <c r="E127" s="9" t="s">
        <v>9</v>
      </c>
      <c r="F127" s="17" t="s">
        <v>55</v>
      </c>
      <c r="G127" s="6" t="s">
        <v>11</v>
      </c>
      <c r="H127" s="18">
        <v>10623955</v>
      </c>
      <c r="I127" s="18">
        <v>5501283</v>
      </c>
      <c r="J127" s="18">
        <v>419567.73</v>
      </c>
      <c r="K127" s="18">
        <v>438201.78</v>
      </c>
      <c r="L127" s="18">
        <v>451372.66000000003</v>
      </c>
      <c r="M127" s="18">
        <v>460774.94999999995</v>
      </c>
      <c r="N127" s="18">
        <v>0</v>
      </c>
      <c r="O127" s="18">
        <v>0</v>
      </c>
      <c r="P127" s="18">
        <v>0</v>
      </c>
      <c r="Q127" s="18">
        <v>0</v>
      </c>
      <c r="R127" s="18">
        <v>0</v>
      </c>
      <c r="S127" s="18">
        <v>0</v>
      </c>
      <c r="T127" s="18">
        <v>0</v>
      </c>
      <c r="U127" s="18">
        <v>0</v>
      </c>
      <c r="V127" s="18">
        <v>1769917.12</v>
      </c>
      <c r="W127" s="7">
        <f t="shared" si="1"/>
        <v>0.32172806234472945</v>
      </c>
    </row>
    <row r="128" spans="1:23" ht="15.75" x14ac:dyDescent="0.3">
      <c r="A128" s="9">
        <v>127</v>
      </c>
      <c r="B128" s="9">
        <v>10069</v>
      </c>
      <c r="C128" s="9">
        <v>150122</v>
      </c>
      <c r="D128" s="9" t="s">
        <v>7</v>
      </c>
      <c r="E128" s="9" t="s">
        <v>9</v>
      </c>
      <c r="F128" s="17" t="s">
        <v>16</v>
      </c>
      <c r="G128" s="6" t="s">
        <v>11</v>
      </c>
      <c r="H128" s="18">
        <v>361452</v>
      </c>
      <c r="I128" s="18">
        <v>729874</v>
      </c>
      <c r="J128" s="18">
        <v>0</v>
      </c>
      <c r="K128" s="18">
        <v>0</v>
      </c>
      <c r="L128" s="18">
        <v>0</v>
      </c>
      <c r="M128" s="18">
        <v>0</v>
      </c>
      <c r="N128" s="18">
        <v>0</v>
      </c>
      <c r="O128" s="18">
        <v>0</v>
      </c>
      <c r="P128" s="18">
        <v>0</v>
      </c>
      <c r="Q128" s="18">
        <v>0</v>
      </c>
      <c r="R128" s="18">
        <v>0</v>
      </c>
      <c r="S128" s="18">
        <v>0</v>
      </c>
      <c r="T128" s="18">
        <v>0</v>
      </c>
      <c r="U128" s="18">
        <v>0</v>
      </c>
      <c r="V128" s="18">
        <v>0</v>
      </c>
      <c r="W128" s="7">
        <f t="shared" si="1"/>
        <v>0</v>
      </c>
    </row>
    <row r="129" spans="1:23" ht="15.75" x14ac:dyDescent="0.3">
      <c r="A129" s="13">
        <v>128</v>
      </c>
      <c r="B129" s="9">
        <v>10069</v>
      </c>
      <c r="C129" s="9">
        <v>150122</v>
      </c>
      <c r="D129" s="9" t="s">
        <v>7</v>
      </c>
      <c r="E129" s="9" t="s">
        <v>9</v>
      </c>
      <c r="F129" s="17" t="s">
        <v>17</v>
      </c>
      <c r="G129" s="6" t="s">
        <v>11</v>
      </c>
      <c r="H129" s="18">
        <v>429549</v>
      </c>
      <c r="I129" s="18">
        <v>416161</v>
      </c>
      <c r="J129" s="18">
        <v>0</v>
      </c>
      <c r="K129" s="18">
        <v>0</v>
      </c>
      <c r="L129" s="18">
        <v>0</v>
      </c>
      <c r="M129" s="18">
        <v>0</v>
      </c>
      <c r="N129" s="18">
        <v>0</v>
      </c>
      <c r="O129" s="18">
        <v>0</v>
      </c>
      <c r="P129" s="18">
        <v>0</v>
      </c>
      <c r="Q129" s="18">
        <v>0</v>
      </c>
      <c r="R129" s="18">
        <v>0</v>
      </c>
      <c r="S129" s="18">
        <v>0</v>
      </c>
      <c r="T129" s="18">
        <v>0</v>
      </c>
      <c r="U129" s="18">
        <v>0</v>
      </c>
      <c r="V129" s="18">
        <v>0</v>
      </c>
      <c r="W129" s="7">
        <f t="shared" si="1"/>
        <v>0</v>
      </c>
    </row>
    <row r="130" spans="1:23" ht="15.75" x14ac:dyDescent="0.3">
      <c r="A130" s="13">
        <v>129</v>
      </c>
      <c r="B130" s="9">
        <v>10069</v>
      </c>
      <c r="C130" s="9">
        <v>150122</v>
      </c>
      <c r="D130" s="9" t="s">
        <v>7</v>
      </c>
      <c r="E130" s="9" t="s">
        <v>9</v>
      </c>
      <c r="F130" s="17" t="s">
        <v>56</v>
      </c>
      <c r="G130" s="6" t="s">
        <v>11</v>
      </c>
      <c r="H130" s="18">
        <v>643404</v>
      </c>
      <c r="I130" s="18">
        <v>566931</v>
      </c>
      <c r="J130" s="18">
        <v>0</v>
      </c>
      <c r="K130" s="18">
        <v>561457.93999999994</v>
      </c>
      <c r="L130" s="18">
        <v>0</v>
      </c>
      <c r="M130" s="18">
        <v>0</v>
      </c>
      <c r="N130" s="18">
        <v>0</v>
      </c>
      <c r="O130" s="18">
        <v>0</v>
      </c>
      <c r="P130" s="18">
        <v>0</v>
      </c>
      <c r="Q130" s="18">
        <v>0</v>
      </c>
      <c r="R130" s="18">
        <v>0</v>
      </c>
      <c r="S130" s="18">
        <v>0</v>
      </c>
      <c r="T130" s="18">
        <v>0</v>
      </c>
      <c r="U130" s="18">
        <v>0</v>
      </c>
      <c r="V130" s="18">
        <v>561457.93999999994</v>
      </c>
      <c r="W130" s="7">
        <f t="shared" si="1"/>
        <v>0.99034616205499426</v>
      </c>
    </row>
    <row r="131" spans="1:23" ht="15.75" x14ac:dyDescent="0.3">
      <c r="A131" s="13">
        <v>130</v>
      </c>
      <c r="B131" s="9">
        <v>10069</v>
      </c>
      <c r="C131" s="9">
        <v>150122</v>
      </c>
      <c r="D131" s="9" t="s">
        <v>7</v>
      </c>
      <c r="E131" s="9" t="s">
        <v>9</v>
      </c>
      <c r="F131" s="17" t="s">
        <v>18</v>
      </c>
      <c r="G131" s="6" t="s">
        <v>11</v>
      </c>
      <c r="H131" s="18">
        <v>313195</v>
      </c>
      <c r="I131" s="18">
        <v>258446</v>
      </c>
      <c r="J131" s="18">
        <v>0</v>
      </c>
      <c r="K131" s="18">
        <v>0</v>
      </c>
      <c r="L131" s="18">
        <v>0</v>
      </c>
      <c r="M131" s="18">
        <v>0</v>
      </c>
      <c r="N131" s="18">
        <v>0</v>
      </c>
      <c r="O131" s="18">
        <v>0</v>
      </c>
      <c r="P131" s="18">
        <v>0</v>
      </c>
      <c r="Q131" s="18">
        <v>0</v>
      </c>
      <c r="R131" s="18">
        <v>0</v>
      </c>
      <c r="S131" s="18">
        <v>0</v>
      </c>
      <c r="T131" s="18">
        <v>0</v>
      </c>
      <c r="U131" s="18">
        <v>0</v>
      </c>
      <c r="V131" s="18">
        <v>0</v>
      </c>
      <c r="W131" s="7">
        <f t="shared" ref="W131:W194" si="2">IFERROR(V131/I131,0)</f>
        <v>0</v>
      </c>
    </row>
    <row r="132" spans="1:23" ht="15.75" x14ac:dyDescent="0.3">
      <c r="A132" s="13">
        <v>131</v>
      </c>
      <c r="B132" s="9">
        <v>10069</v>
      </c>
      <c r="C132" s="9">
        <v>150122</v>
      </c>
      <c r="D132" s="9" t="s">
        <v>7</v>
      </c>
      <c r="E132" s="9" t="s">
        <v>9</v>
      </c>
      <c r="F132" s="17" t="s">
        <v>158</v>
      </c>
      <c r="G132" s="6" t="s">
        <v>11</v>
      </c>
      <c r="H132" s="18">
        <v>71780</v>
      </c>
      <c r="I132" s="18">
        <v>66</v>
      </c>
      <c r="J132" s="18">
        <v>0</v>
      </c>
      <c r="K132" s="18">
        <v>0</v>
      </c>
      <c r="L132" s="18">
        <v>0</v>
      </c>
      <c r="M132" s="18">
        <v>0</v>
      </c>
      <c r="N132" s="18">
        <v>0</v>
      </c>
      <c r="O132" s="18">
        <v>0</v>
      </c>
      <c r="P132" s="18">
        <v>0</v>
      </c>
      <c r="Q132" s="18">
        <v>0</v>
      </c>
      <c r="R132" s="18">
        <v>0</v>
      </c>
      <c r="S132" s="18">
        <v>0</v>
      </c>
      <c r="T132" s="18">
        <v>0</v>
      </c>
      <c r="U132" s="18">
        <v>0</v>
      </c>
      <c r="V132" s="18">
        <v>0</v>
      </c>
      <c r="W132" s="7">
        <f t="shared" si="2"/>
        <v>0</v>
      </c>
    </row>
    <row r="133" spans="1:23" ht="15.75" x14ac:dyDescent="0.3">
      <c r="A133" s="13">
        <v>132</v>
      </c>
      <c r="B133" s="9">
        <v>10069</v>
      </c>
      <c r="C133" s="9">
        <v>150122</v>
      </c>
      <c r="D133" s="9" t="s">
        <v>7</v>
      </c>
      <c r="E133" s="9" t="s">
        <v>9</v>
      </c>
      <c r="F133" s="17" t="s">
        <v>57</v>
      </c>
      <c r="G133" s="6" t="s">
        <v>11</v>
      </c>
      <c r="H133" s="18">
        <v>481081</v>
      </c>
      <c r="I133" s="18">
        <v>855714</v>
      </c>
      <c r="J133" s="18">
        <v>198202.96000000002</v>
      </c>
      <c r="K133" s="18">
        <v>54096.39</v>
      </c>
      <c r="L133" s="18">
        <v>33603.79</v>
      </c>
      <c r="M133" s="18">
        <v>51394.83</v>
      </c>
      <c r="N133" s="18">
        <v>0</v>
      </c>
      <c r="O133" s="18">
        <v>0</v>
      </c>
      <c r="P133" s="18">
        <v>0</v>
      </c>
      <c r="Q133" s="18">
        <v>0</v>
      </c>
      <c r="R133" s="18">
        <v>0</v>
      </c>
      <c r="S133" s="18">
        <v>0</v>
      </c>
      <c r="T133" s="18">
        <v>0</v>
      </c>
      <c r="U133" s="18">
        <v>0</v>
      </c>
      <c r="V133" s="18">
        <v>337297.97000000003</v>
      </c>
      <c r="W133" s="7">
        <f t="shared" si="2"/>
        <v>0.39417138202717267</v>
      </c>
    </row>
    <row r="134" spans="1:23" ht="15.75" x14ac:dyDescent="0.3">
      <c r="A134" s="9">
        <v>133</v>
      </c>
      <c r="B134" s="9">
        <v>10069</v>
      </c>
      <c r="C134" s="9">
        <v>150122</v>
      </c>
      <c r="D134" s="9" t="s">
        <v>7</v>
      </c>
      <c r="E134" s="9" t="s">
        <v>9</v>
      </c>
      <c r="F134" s="17" t="s">
        <v>58</v>
      </c>
      <c r="G134" s="6" t="s">
        <v>11</v>
      </c>
      <c r="H134" s="18">
        <v>27831</v>
      </c>
      <c r="I134" s="18">
        <v>13891</v>
      </c>
      <c r="J134" s="18">
        <v>0</v>
      </c>
      <c r="K134" s="18">
        <v>0</v>
      </c>
      <c r="L134" s="18">
        <v>0</v>
      </c>
      <c r="M134" s="18">
        <v>0</v>
      </c>
      <c r="N134" s="18">
        <v>0</v>
      </c>
      <c r="O134" s="18">
        <v>0</v>
      </c>
      <c r="P134" s="18">
        <v>0</v>
      </c>
      <c r="Q134" s="18">
        <v>0</v>
      </c>
      <c r="R134" s="18">
        <v>0</v>
      </c>
      <c r="S134" s="18">
        <v>0</v>
      </c>
      <c r="T134" s="18">
        <v>0</v>
      </c>
      <c r="U134" s="18">
        <v>0</v>
      </c>
      <c r="V134" s="18">
        <v>0</v>
      </c>
      <c r="W134" s="7">
        <f t="shared" si="2"/>
        <v>0</v>
      </c>
    </row>
    <row r="135" spans="1:23" ht="15.75" x14ac:dyDescent="0.3">
      <c r="A135" s="13">
        <v>134</v>
      </c>
      <c r="B135" s="9">
        <v>10069</v>
      </c>
      <c r="C135" s="9">
        <v>150122</v>
      </c>
      <c r="D135" s="9" t="s">
        <v>7</v>
      </c>
      <c r="E135" s="9" t="s">
        <v>9</v>
      </c>
      <c r="F135" s="17" t="s">
        <v>59</v>
      </c>
      <c r="G135" s="6" t="s">
        <v>11</v>
      </c>
      <c r="H135" s="18">
        <v>1254463</v>
      </c>
      <c r="I135" s="18">
        <v>6325941</v>
      </c>
      <c r="J135" s="18">
        <v>459064.29</v>
      </c>
      <c r="K135" s="18">
        <v>409940</v>
      </c>
      <c r="L135" s="18">
        <v>350260</v>
      </c>
      <c r="M135" s="18">
        <v>410749.82</v>
      </c>
      <c r="N135" s="18">
        <v>0</v>
      </c>
      <c r="O135" s="18">
        <v>0</v>
      </c>
      <c r="P135" s="18">
        <v>0</v>
      </c>
      <c r="Q135" s="18">
        <v>0</v>
      </c>
      <c r="R135" s="18">
        <v>0</v>
      </c>
      <c r="S135" s="18">
        <v>0</v>
      </c>
      <c r="T135" s="18">
        <v>0</v>
      </c>
      <c r="U135" s="18">
        <v>0</v>
      </c>
      <c r="V135" s="18">
        <v>1630014.11</v>
      </c>
      <c r="W135" s="7">
        <f t="shared" si="2"/>
        <v>0.25767140572446062</v>
      </c>
    </row>
    <row r="136" spans="1:23" ht="15.75" x14ac:dyDescent="0.3">
      <c r="A136" s="13">
        <v>135</v>
      </c>
      <c r="B136" s="9">
        <v>10069</v>
      </c>
      <c r="C136" s="9">
        <v>150122</v>
      </c>
      <c r="D136" s="9" t="s">
        <v>7</v>
      </c>
      <c r="E136" s="9" t="s">
        <v>9</v>
      </c>
      <c r="F136" s="17" t="s">
        <v>159</v>
      </c>
      <c r="G136" s="6" t="s">
        <v>11</v>
      </c>
      <c r="H136" s="18">
        <v>739474</v>
      </c>
      <c r="I136" s="18">
        <v>739474</v>
      </c>
      <c r="J136" s="18">
        <v>0</v>
      </c>
      <c r="K136" s="18">
        <v>0</v>
      </c>
      <c r="L136" s="18">
        <v>0</v>
      </c>
      <c r="M136" s="18">
        <v>0</v>
      </c>
      <c r="N136" s="18">
        <v>0</v>
      </c>
      <c r="O136" s="18">
        <v>0</v>
      </c>
      <c r="P136" s="18">
        <v>0</v>
      </c>
      <c r="Q136" s="18">
        <v>0</v>
      </c>
      <c r="R136" s="18">
        <v>0</v>
      </c>
      <c r="S136" s="18">
        <v>0</v>
      </c>
      <c r="T136" s="18">
        <v>0</v>
      </c>
      <c r="U136" s="18">
        <v>0</v>
      </c>
      <c r="V136" s="18">
        <v>0</v>
      </c>
      <c r="W136" s="7">
        <f t="shared" si="2"/>
        <v>0</v>
      </c>
    </row>
    <row r="137" spans="1:23" ht="15.75" x14ac:dyDescent="0.3">
      <c r="A137" s="13">
        <v>136</v>
      </c>
      <c r="B137" s="9">
        <v>10069</v>
      </c>
      <c r="C137" s="9">
        <v>150122</v>
      </c>
      <c r="D137" s="9" t="s">
        <v>7</v>
      </c>
      <c r="E137" s="9" t="s">
        <v>9</v>
      </c>
      <c r="F137" s="17" t="s">
        <v>62</v>
      </c>
      <c r="G137" s="6" t="s">
        <v>11</v>
      </c>
      <c r="H137" s="18">
        <v>556501</v>
      </c>
      <c r="I137" s="18">
        <v>556501</v>
      </c>
      <c r="J137" s="18">
        <v>65448.36</v>
      </c>
      <c r="K137" s="18">
        <v>54102.5</v>
      </c>
      <c r="L137" s="18">
        <v>51001.77</v>
      </c>
      <c r="M137" s="18">
        <v>52839.149999999994</v>
      </c>
      <c r="N137" s="18">
        <v>0</v>
      </c>
      <c r="O137" s="18">
        <v>0</v>
      </c>
      <c r="P137" s="18">
        <v>0</v>
      </c>
      <c r="Q137" s="18">
        <v>0</v>
      </c>
      <c r="R137" s="18">
        <v>0</v>
      </c>
      <c r="S137" s="18">
        <v>0</v>
      </c>
      <c r="T137" s="18">
        <v>0</v>
      </c>
      <c r="U137" s="18">
        <v>0</v>
      </c>
      <c r="V137" s="18">
        <v>223391.78</v>
      </c>
      <c r="W137" s="7">
        <f t="shared" si="2"/>
        <v>0.40142206393160118</v>
      </c>
    </row>
    <row r="138" spans="1:23" ht="15.75" x14ac:dyDescent="0.3">
      <c r="A138" s="13">
        <v>137</v>
      </c>
      <c r="B138" s="9">
        <v>10069</v>
      </c>
      <c r="C138" s="9">
        <v>150122</v>
      </c>
      <c r="D138" s="9" t="s">
        <v>7</v>
      </c>
      <c r="E138" s="9" t="s">
        <v>9</v>
      </c>
      <c r="F138" s="16" t="s">
        <v>19</v>
      </c>
      <c r="G138" s="6" t="s">
        <v>11</v>
      </c>
      <c r="H138" s="15">
        <v>154100</v>
      </c>
      <c r="I138" s="15">
        <v>154100</v>
      </c>
      <c r="J138" s="15">
        <v>6232.89</v>
      </c>
      <c r="K138" s="15">
        <v>6141.23</v>
      </c>
      <c r="L138" s="15">
        <v>6141.23</v>
      </c>
      <c r="M138" s="15">
        <v>6095.4</v>
      </c>
      <c r="N138" s="15">
        <v>0</v>
      </c>
      <c r="O138" s="15">
        <v>0</v>
      </c>
      <c r="P138" s="15">
        <v>0</v>
      </c>
      <c r="Q138" s="15">
        <v>0</v>
      </c>
      <c r="R138" s="15">
        <v>0</v>
      </c>
      <c r="S138" s="15">
        <v>0</v>
      </c>
      <c r="T138" s="15">
        <v>0</v>
      </c>
      <c r="U138" s="15">
        <v>0</v>
      </c>
      <c r="V138" s="15">
        <v>24610.75</v>
      </c>
      <c r="W138" s="7">
        <f t="shared" si="2"/>
        <v>0.15970635950681375</v>
      </c>
    </row>
    <row r="139" spans="1:23" ht="15.75" x14ac:dyDescent="0.3">
      <c r="A139" s="13">
        <v>138</v>
      </c>
      <c r="B139" s="9">
        <v>10069</v>
      </c>
      <c r="C139" s="9">
        <v>150122</v>
      </c>
      <c r="D139" s="9" t="s">
        <v>7</v>
      </c>
      <c r="E139" s="9" t="s">
        <v>9</v>
      </c>
      <c r="F139" s="17" t="s">
        <v>66</v>
      </c>
      <c r="G139" s="6" t="s">
        <v>11</v>
      </c>
      <c r="H139" s="18">
        <v>50000</v>
      </c>
      <c r="I139" s="18">
        <v>75610</v>
      </c>
      <c r="J139" s="18">
        <v>6232.89</v>
      </c>
      <c r="K139" s="18">
        <v>6141.23</v>
      </c>
      <c r="L139" s="18">
        <v>6141.23</v>
      </c>
      <c r="M139" s="18">
        <v>6095.4</v>
      </c>
      <c r="N139" s="18">
        <v>0</v>
      </c>
      <c r="O139" s="18">
        <v>0</v>
      </c>
      <c r="P139" s="18">
        <v>0</v>
      </c>
      <c r="Q139" s="18">
        <v>0</v>
      </c>
      <c r="R139" s="18">
        <v>0</v>
      </c>
      <c r="S139" s="18">
        <v>0</v>
      </c>
      <c r="T139" s="18">
        <v>0</v>
      </c>
      <c r="U139" s="18">
        <v>0</v>
      </c>
      <c r="V139" s="18">
        <v>24610.75</v>
      </c>
      <c r="W139" s="7">
        <f t="shared" si="2"/>
        <v>0.32549596614204468</v>
      </c>
    </row>
    <row r="140" spans="1:23" ht="15.75" x14ac:dyDescent="0.3">
      <c r="A140" s="9">
        <v>139</v>
      </c>
      <c r="B140" s="9">
        <v>10069</v>
      </c>
      <c r="C140" s="9">
        <v>150122</v>
      </c>
      <c r="D140" s="9" t="s">
        <v>7</v>
      </c>
      <c r="E140" s="9" t="s">
        <v>9</v>
      </c>
      <c r="F140" s="17" t="s">
        <v>68</v>
      </c>
      <c r="G140" s="6" t="s">
        <v>11</v>
      </c>
      <c r="H140" s="18">
        <v>104100</v>
      </c>
      <c r="I140" s="18">
        <v>78490</v>
      </c>
      <c r="J140" s="18">
        <v>0</v>
      </c>
      <c r="K140" s="18">
        <v>0</v>
      </c>
      <c r="L140" s="18">
        <v>0</v>
      </c>
      <c r="M140" s="18">
        <v>0</v>
      </c>
      <c r="N140" s="18">
        <v>0</v>
      </c>
      <c r="O140" s="18">
        <v>0</v>
      </c>
      <c r="P140" s="18">
        <v>0</v>
      </c>
      <c r="Q140" s="18">
        <v>0</v>
      </c>
      <c r="R140" s="18">
        <v>0</v>
      </c>
      <c r="S140" s="18">
        <v>0</v>
      </c>
      <c r="T140" s="18">
        <v>0</v>
      </c>
      <c r="U140" s="18">
        <v>0</v>
      </c>
      <c r="V140" s="18">
        <v>0</v>
      </c>
      <c r="W140" s="7">
        <f t="shared" si="2"/>
        <v>0</v>
      </c>
    </row>
    <row r="141" spans="1:23" ht="15.75" x14ac:dyDescent="0.3">
      <c r="A141" s="13">
        <v>140</v>
      </c>
      <c r="B141" s="9">
        <v>10069</v>
      </c>
      <c r="C141" s="9">
        <v>150122</v>
      </c>
      <c r="D141" s="9" t="s">
        <v>7</v>
      </c>
      <c r="E141" s="9" t="s">
        <v>9</v>
      </c>
      <c r="F141" s="16" t="s">
        <v>22</v>
      </c>
      <c r="G141" s="6" t="s">
        <v>11</v>
      </c>
      <c r="H141" s="15">
        <v>58413775</v>
      </c>
      <c r="I141" s="15">
        <v>63514690</v>
      </c>
      <c r="J141" s="15">
        <v>5491797.71</v>
      </c>
      <c r="K141" s="15">
        <v>4642019.54</v>
      </c>
      <c r="L141" s="15">
        <v>3958838.790000001</v>
      </c>
      <c r="M141" s="15">
        <v>9052847.7100000028</v>
      </c>
      <c r="N141" s="15">
        <v>0</v>
      </c>
      <c r="O141" s="15">
        <v>0</v>
      </c>
      <c r="P141" s="15">
        <v>0</v>
      </c>
      <c r="Q141" s="15">
        <v>0</v>
      </c>
      <c r="R141" s="15">
        <v>0</v>
      </c>
      <c r="S141" s="15">
        <v>0</v>
      </c>
      <c r="T141" s="15">
        <v>0</v>
      </c>
      <c r="U141" s="15">
        <v>0</v>
      </c>
      <c r="V141" s="15">
        <v>23145503.749999996</v>
      </c>
      <c r="W141" s="7">
        <f t="shared" si="2"/>
        <v>0.36441181953340235</v>
      </c>
    </row>
    <row r="142" spans="1:23" ht="15.75" x14ac:dyDescent="0.3">
      <c r="A142" s="13">
        <v>141</v>
      </c>
      <c r="B142" s="9">
        <v>10069</v>
      </c>
      <c r="C142" s="9">
        <v>150122</v>
      </c>
      <c r="D142" s="9" t="s">
        <v>7</v>
      </c>
      <c r="E142" s="9" t="s">
        <v>9</v>
      </c>
      <c r="F142" s="17" t="s">
        <v>23</v>
      </c>
      <c r="G142" s="6" t="s">
        <v>11</v>
      </c>
      <c r="H142" s="18">
        <v>52000</v>
      </c>
      <c r="I142" s="18">
        <v>264800</v>
      </c>
      <c r="J142" s="18">
        <v>9217</v>
      </c>
      <c r="K142" s="18">
        <v>14704.619999999999</v>
      </c>
      <c r="L142" s="18">
        <v>21335.800000000003</v>
      </c>
      <c r="M142" s="18">
        <v>8717.18</v>
      </c>
      <c r="N142" s="18">
        <v>0</v>
      </c>
      <c r="O142" s="18">
        <v>0</v>
      </c>
      <c r="P142" s="18">
        <v>0</v>
      </c>
      <c r="Q142" s="18">
        <v>0</v>
      </c>
      <c r="R142" s="18">
        <v>0</v>
      </c>
      <c r="S142" s="18">
        <v>0</v>
      </c>
      <c r="T142" s="18">
        <v>0</v>
      </c>
      <c r="U142" s="18">
        <v>0</v>
      </c>
      <c r="V142" s="18">
        <v>53974.6</v>
      </c>
      <c r="W142" s="7">
        <f t="shared" si="2"/>
        <v>0.20383157099697885</v>
      </c>
    </row>
    <row r="143" spans="1:23" ht="15.75" x14ac:dyDescent="0.3">
      <c r="A143" s="13">
        <v>142</v>
      </c>
      <c r="B143" s="9">
        <v>10069</v>
      </c>
      <c r="C143" s="9">
        <v>150122</v>
      </c>
      <c r="D143" s="9" t="s">
        <v>7</v>
      </c>
      <c r="E143" s="9" t="s">
        <v>9</v>
      </c>
      <c r="F143" s="17" t="s">
        <v>69</v>
      </c>
      <c r="G143" s="6" t="s">
        <v>11</v>
      </c>
      <c r="H143" s="18">
        <v>30000</v>
      </c>
      <c r="I143" s="18">
        <v>50808</v>
      </c>
      <c r="J143" s="18">
        <v>0</v>
      </c>
      <c r="K143" s="18">
        <v>0</v>
      </c>
      <c r="L143" s="18">
        <v>15038.25</v>
      </c>
      <c r="M143" s="18">
        <v>2886</v>
      </c>
      <c r="N143" s="18">
        <v>0</v>
      </c>
      <c r="O143" s="18">
        <v>0</v>
      </c>
      <c r="P143" s="18">
        <v>0</v>
      </c>
      <c r="Q143" s="18">
        <v>0</v>
      </c>
      <c r="R143" s="18">
        <v>0</v>
      </c>
      <c r="S143" s="18">
        <v>0</v>
      </c>
      <c r="T143" s="18">
        <v>0</v>
      </c>
      <c r="U143" s="18">
        <v>0</v>
      </c>
      <c r="V143" s="18">
        <v>17924.25</v>
      </c>
      <c r="W143" s="7">
        <f t="shared" si="2"/>
        <v>0.35278401039206425</v>
      </c>
    </row>
    <row r="144" spans="1:23" ht="15.75" x14ac:dyDescent="0.3">
      <c r="A144" s="13">
        <v>143</v>
      </c>
      <c r="B144" s="9">
        <v>10069</v>
      </c>
      <c r="C144" s="9">
        <v>150122</v>
      </c>
      <c r="D144" s="9" t="s">
        <v>7</v>
      </c>
      <c r="E144" s="9" t="s">
        <v>9</v>
      </c>
      <c r="F144" s="17" t="s">
        <v>70</v>
      </c>
      <c r="G144" s="6" t="s">
        <v>11</v>
      </c>
      <c r="H144" s="18">
        <v>10000</v>
      </c>
      <c r="I144" s="18">
        <v>232553</v>
      </c>
      <c r="J144" s="18">
        <v>50</v>
      </c>
      <c r="K144" s="18">
        <v>0</v>
      </c>
      <c r="L144" s="18">
        <v>8760.4</v>
      </c>
      <c r="M144" s="18">
        <v>1623.52</v>
      </c>
      <c r="N144" s="18">
        <v>0</v>
      </c>
      <c r="O144" s="18">
        <v>0</v>
      </c>
      <c r="P144" s="18">
        <v>0</v>
      </c>
      <c r="Q144" s="18">
        <v>0</v>
      </c>
      <c r="R144" s="18">
        <v>0</v>
      </c>
      <c r="S144" s="18">
        <v>0</v>
      </c>
      <c r="T144" s="18">
        <v>0</v>
      </c>
      <c r="U144" s="18">
        <v>0</v>
      </c>
      <c r="V144" s="18">
        <v>10433.92</v>
      </c>
      <c r="W144" s="7">
        <f t="shared" si="2"/>
        <v>4.4866847557331016E-2</v>
      </c>
    </row>
    <row r="145" spans="1:23" ht="15.75" x14ac:dyDescent="0.3">
      <c r="A145" s="13">
        <v>144</v>
      </c>
      <c r="B145" s="9">
        <v>10069</v>
      </c>
      <c r="C145" s="9">
        <v>150122</v>
      </c>
      <c r="D145" s="9" t="s">
        <v>7</v>
      </c>
      <c r="E145" s="9" t="s">
        <v>9</v>
      </c>
      <c r="F145" s="17" t="s">
        <v>72</v>
      </c>
      <c r="G145" s="6" t="s">
        <v>11</v>
      </c>
      <c r="H145" s="18">
        <v>10000</v>
      </c>
      <c r="I145" s="18">
        <v>800</v>
      </c>
      <c r="J145" s="18">
        <v>0</v>
      </c>
      <c r="K145" s="18">
        <v>0</v>
      </c>
      <c r="L145" s="18">
        <v>800</v>
      </c>
      <c r="M145" s="18">
        <v>0</v>
      </c>
      <c r="N145" s="18">
        <v>0</v>
      </c>
      <c r="O145" s="18">
        <v>0</v>
      </c>
      <c r="P145" s="18">
        <v>0</v>
      </c>
      <c r="Q145" s="18">
        <v>0</v>
      </c>
      <c r="R145" s="18">
        <v>0</v>
      </c>
      <c r="S145" s="18">
        <v>0</v>
      </c>
      <c r="T145" s="18">
        <v>0</v>
      </c>
      <c r="U145" s="18">
        <v>0</v>
      </c>
      <c r="V145" s="18">
        <v>800</v>
      </c>
      <c r="W145" s="7">
        <f t="shared" si="2"/>
        <v>1</v>
      </c>
    </row>
    <row r="146" spans="1:23" ht="15.75" x14ac:dyDescent="0.3">
      <c r="A146" s="9">
        <v>145</v>
      </c>
      <c r="B146" s="9">
        <v>10069</v>
      </c>
      <c r="C146" s="9">
        <v>150122</v>
      </c>
      <c r="D146" s="9" t="s">
        <v>7</v>
      </c>
      <c r="E146" s="9" t="s">
        <v>9</v>
      </c>
      <c r="F146" s="17" t="s">
        <v>73</v>
      </c>
      <c r="G146" s="6" t="s">
        <v>11</v>
      </c>
      <c r="H146" s="18">
        <v>554400</v>
      </c>
      <c r="I146" s="18">
        <v>1060653</v>
      </c>
      <c r="J146" s="18">
        <v>0</v>
      </c>
      <c r="K146" s="18">
        <v>0</v>
      </c>
      <c r="L146" s="18">
        <v>0</v>
      </c>
      <c r="M146" s="18">
        <v>75806.559999999998</v>
      </c>
      <c r="N146" s="18">
        <v>0</v>
      </c>
      <c r="O146" s="18">
        <v>0</v>
      </c>
      <c r="P146" s="18">
        <v>0</v>
      </c>
      <c r="Q146" s="18">
        <v>0</v>
      </c>
      <c r="R146" s="18">
        <v>0</v>
      </c>
      <c r="S146" s="18">
        <v>0</v>
      </c>
      <c r="T146" s="18">
        <v>0</v>
      </c>
      <c r="U146" s="18">
        <v>0</v>
      </c>
      <c r="V146" s="18">
        <v>75806.559999999998</v>
      </c>
      <c r="W146" s="7">
        <f t="shared" si="2"/>
        <v>7.1471593442907336E-2</v>
      </c>
    </row>
    <row r="147" spans="1:23" ht="15.75" x14ac:dyDescent="0.3">
      <c r="A147" s="13">
        <v>146</v>
      </c>
      <c r="B147" s="9">
        <v>10069</v>
      </c>
      <c r="C147" s="9">
        <v>150122</v>
      </c>
      <c r="D147" s="9" t="s">
        <v>7</v>
      </c>
      <c r="E147" s="9" t="s">
        <v>9</v>
      </c>
      <c r="F147" s="17" t="s">
        <v>74</v>
      </c>
      <c r="G147" s="6" t="s">
        <v>11</v>
      </c>
      <c r="H147" s="18">
        <v>80000</v>
      </c>
      <c r="I147" s="18">
        <v>65396</v>
      </c>
      <c r="J147" s="18">
        <v>0</v>
      </c>
      <c r="K147" s="18">
        <v>0</v>
      </c>
      <c r="L147" s="18">
        <v>0</v>
      </c>
      <c r="M147" s="18">
        <v>0</v>
      </c>
      <c r="N147" s="18">
        <v>0</v>
      </c>
      <c r="O147" s="18">
        <v>0</v>
      </c>
      <c r="P147" s="18">
        <v>0</v>
      </c>
      <c r="Q147" s="18">
        <v>0</v>
      </c>
      <c r="R147" s="18">
        <v>0</v>
      </c>
      <c r="S147" s="18">
        <v>0</v>
      </c>
      <c r="T147" s="18">
        <v>0</v>
      </c>
      <c r="U147" s="18">
        <v>0</v>
      </c>
      <c r="V147" s="18">
        <v>0</v>
      </c>
      <c r="W147" s="7">
        <f t="shared" si="2"/>
        <v>0</v>
      </c>
    </row>
    <row r="148" spans="1:23" ht="15.75" x14ac:dyDescent="0.3">
      <c r="A148" s="13">
        <v>147</v>
      </c>
      <c r="B148" s="9">
        <v>10069</v>
      </c>
      <c r="C148" s="9">
        <v>150122</v>
      </c>
      <c r="D148" s="9" t="s">
        <v>7</v>
      </c>
      <c r="E148" s="9" t="s">
        <v>9</v>
      </c>
      <c r="F148" s="17" t="s">
        <v>75</v>
      </c>
      <c r="G148" s="6" t="s">
        <v>11</v>
      </c>
      <c r="H148" s="18">
        <v>100000</v>
      </c>
      <c r="I148" s="18">
        <v>54775</v>
      </c>
      <c r="J148" s="18">
        <v>0</v>
      </c>
      <c r="K148" s="18">
        <v>0</v>
      </c>
      <c r="L148" s="18">
        <v>0</v>
      </c>
      <c r="M148" s="18">
        <v>0</v>
      </c>
      <c r="N148" s="18">
        <v>0</v>
      </c>
      <c r="O148" s="18">
        <v>0</v>
      </c>
      <c r="P148" s="18">
        <v>0</v>
      </c>
      <c r="Q148" s="18">
        <v>0</v>
      </c>
      <c r="R148" s="18">
        <v>0</v>
      </c>
      <c r="S148" s="18">
        <v>0</v>
      </c>
      <c r="T148" s="18">
        <v>0</v>
      </c>
      <c r="U148" s="18">
        <v>0</v>
      </c>
      <c r="V148" s="18">
        <v>0</v>
      </c>
      <c r="W148" s="7">
        <f t="shared" si="2"/>
        <v>0</v>
      </c>
    </row>
    <row r="149" spans="1:23" ht="15.75" x14ac:dyDescent="0.3">
      <c r="A149" s="13">
        <v>148</v>
      </c>
      <c r="B149" s="9">
        <v>10069</v>
      </c>
      <c r="C149" s="9">
        <v>150122</v>
      </c>
      <c r="D149" s="9" t="s">
        <v>7</v>
      </c>
      <c r="E149" s="9" t="s">
        <v>9</v>
      </c>
      <c r="F149" s="17" t="s">
        <v>76</v>
      </c>
      <c r="G149" s="6" t="s">
        <v>11</v>
      </c>
      <c r="H149" s="18">
        <v>78000</v>
      </c>
      <c r="I149" s="18">
        <v>53920</v>
      </c>
      <c r="J149" s="18">
        <v>360</v>
      </c>
      <c r="K149" s="18">
        <v>4333.91</v>
      </c>
      <c r="L149" s="18">
        <v>8452.17</v>
      </c>
      <c r="M149" s="18">
        <v>6528</v>
      </c>
      <c r="N149" s="18">
        <v>0</v>
      </c>
      <c r="O149" s="18">
        <v>0</v>
      </c>
      <c r="P149" s="18">
        <v>0</v>
      </c>
      <c r="Q149" s="18">
        <v>0</v>
      </c>
      <c r="R149" s="18">
        <v>0</v>
      </c>
      <c r="S149" s="18">
        <v>0</v>
      </c>
      <c r="T149" s="18">
        <v>0</v>
      </c>
      <c r="U149" s="18">
        <v>0</v>
      </c>
      <c r="V149" s="18">
        <v>19674.080000000002</v>
      </c>
      <c r="W149" s="7">
        <f t="shared" si="2"/>
        <v>0.36487537091988131</v>
      </c>
    </row>
    <row r="150" spans="1:23" ht="15.75" x14ac:dyDescent="0.3">
      <c r="A150" s="13">
        <v>149</v>
      </c>
      <c r="B150" s="9">
        <v>10069</v>
      </c>
      <c r="C150" s="9">
        <v>150122</v>
      </c>
      <c r="D150" s="9" t="s">
        <v>7</v>
      </c>
      <c r="E150" s="9" t="s">
        <v>9</v>
      </c>
      <c r="F150" s="17" t="s">
        <v>24</v>
      </c>
      <c r="G150" s="6" t="s">
        <v>11</v>
      </c>
      <c r="H150" s="18">
        <v>240000</v>
      </c>
      <c r="I150" s="18">
        <v>144432</v>
      </c>
      <c r="J150" s="18">
        <v>3980</v>
      </c>
      <c r="K150" s="18">
        <v>3307.96</v>
      </c>
      <c r="L150" s="18">
        <v>3104.9700000000003</v>
      </c>
      <c r="M150" s="18">
        <v>6957.27</v>
      </c>
      <c r="N150" s="18">
        <v>0</v>
      </c>
      <c r="O150" s="18">
        <v>0</v>
      </c>
      <c r="P150" s="18">
        <v>0</v>
      </c>
      <c r="Q150" s="18">
        <v>0</v>
      </c>
      <c r="R150" s="18">
        <v>0</v>
      </c>
      <c r="S150" s="18">
        <v>0</v>
      </c>
      <c r="T150" s="18">
        <v>0</v>
      </c>
      <c r="U150" s="18">
        <v>0</v>
      </c>
      <c r="V150" s="18">
        <v>17350.2</v>
      </c>
      <c r="W150" s="7">
        <f t="shared" si="2"/>
        <v>0.1201271186440678</v>
      </c>
    </row>
    <row r="151" spans="1:23" ht="15.75" x14ac:dyDescent="0.3">
      <c r="A151" s="13">
        <v>150</v>
      </c>
      <c r="B151" s="9">
        <v>10069</v>
      </c>
      <c r="C151" s="9">
        <v>150122</v>
      </c>
      <c r="D151" s="9" t="s">
        <v>7</v>
      </c>
      <c r="E151" s="9" t="s">
        <v>9</v>
      </c>
      <c r="F151" s="17" t="s">
        <v>77</v>
      </c>
      <c r="G151" s="6" t="s">
        <v>11</v>
      </c>
      <c r="H151" s="18">
        <v>8000</v>
      </c>
      <c r="I151" s="18">
        <v>8000</v>
      </c>
      <c r="J151" s="18">
        <v>0</v>
      </c>
      <c r="K151" s="18">
        <v>0</v>
      </c>
      <c r="L151" s="18">
        <v>0</v>
      </c>
      <c r="M151" s="18">
        <v>0</v>
      </c>
      <c r="N151" s="18">
        <v>0</v>
      </c>
      <c r="O151" s="18">
        <v>0</v>
      </c>
      <c r="P151" s="18">
        <v>0</v>
      </c>
      <c r="Q151" s="18">
        <v>0</v>
      </c>
      <c r="R151" s="18">
        <v>0</v>
      </c>
      <c r="S151" s="18">
        <v>0</v>
      </c>
      <c r="T151" s="18">
        <v>0</v>
      </c>
      <c r="U151" s="18">
        <v>0</v>
      </c>
      <c r="V151" s="18">
        <v>0</v>
      </c>
      <c r="W151" s="7">
        <f t="shared" si="2"/>
        <v>0</v>
      </c>
    </row>
    <row r="152" spans="1:23" ht="15.75" x14ac:dyDescent="0.3">
      <c r="A152" s="9">
        <v>151</v>
      </c>
      <c r="B152" s="9">
        <v>10069</v>
      </c>
      <c r="C152" s="9">
        <v>150122</v>
      </c>
      <c r="D152" s="9" t="s">
        <v>7</v>
      </c>
      <c r="E152" s="9" t="s">
        <v>9</v>
      </c>
      <c r="F152" s="17" t="s">
        <v>25</v>
      </c>
      <c r="G152" s="6" t="s">
        <v>11</v>
      </c>
      <c r="H152" s="18">
        <v>148000</v>
      </c>
      <c r="I152" s="18">
        <v>76242</v>
      </c>
      <c r="J152" s="18">
        <v>340</v>
      </c>
      <c r="K152" s="18">
        <v>114.6</v>
      </c>
      <c r="L152" s="18">
        <v>7333.57</v>
      </c>
      <c r="M152" s="18">
        <v>11734.3</v>
      </c>
      <c r="N152" s="18">
        <v>0</v>
      </c>
      <c r="O152" s="18">
        <v>0</v>
      </c>
      <c r="P152" s="18">
        <v>0</v>
      </c>
      <c r="Q152" s="18">
        <v>0</v>
      </c>
      <c r="R152" s="18">
        <v>0</v>
      </c>
      <c r="S152" s="18">
        <v>0</v>
      </c>
      <c r="T152" s="18">
        <v>0</v>
      </c>
      <c r="U152" s="18">
        <v>0</v>
      </c>
      <c r="V152" s="18">
        <v>19522.47</v>
      </c>
      <c r="W152" s="7">
        <f t="shared" si="2"/>
        <v>0.25605925867632018</v>
      </c>
    </row>
    <row r="153" spans="1:23" ht="15.75" x14ac:dyDescent="0.3">
      <c r="A153" s="13">
        <v>152</v>
      </c>
      <c r="B153" s="9">
        <v>10069</v>
      </c>
      <c r="C153" s="9">
        <v>150122</v>
      </c>
      <c r="D153" s="9" t="s">
        <v>7</v>
      </c>
      <c r="E153" s="9" t="s">
        <v>9</v>
      </c>
      <c r="F153" s="17" t="s">
        <v>78</v>
      </c>
      <c r="G153" s="6" t="s">
        <v>11</v>
      </c>
      <c r="H153" s="18">
        <v>0</v>
      </c>
      <c r="I153" s="18">
        <v>3910</v>
      </c>
      <c r="J153" s="18">
        <v>0</v>
      </c>
      <c r="K153" s="18">
        <v>0</v>
      </c>
      <c r="L153" s="18">
        <v>750</v>
      </c>
      <c r="M153" s="18">
        <v>0</v>
      </c>
      <c r="N153" s="18">
        <v>0</v>
      </c>
      <c r="O153" s="18">
        <v>0</v>
      </c>
      <c r="P153" s="18">
        <v>0</v>
      </c>
      <c r="Q153" s="18">
        <v>0</v>
      </c>
      <c r="R153" s="18">
        <v>0</v>
      </c>
      <c r="S153" s="18">
        <v>0</v>
      </c>
      <c r="T153" s="18">
        <v>0</v>
      </c>
      <c r="U153" s="18">
        <v>0</v>
      </c>
      <c r="V153" s="18">
        <v>750</v>
      </c>
      <c r="W153" s="7">
        <f t="shared" si="2"/>
        <v>0.1918158567774936</v>
      </c>
    </row>
    <row r="154" spans="1:23" ht="15.75" x14ac:dyDescent="0.3">
      <c r="A154" s="13">
        <v>153</v>
      </c>
      <c r="B154" s="9">
        <v>10069</v>
      </c>
      <c r="C154" s="9">
        <v>150122</v>
      </c>
      <c r="D154" s="9" t="s">
        <v>7</v>
      </c>
      <c r="E154" s="9" t="s">
        <v>9</v>
      </c>
      <c r="F154" s="17" t="s">
        <v>79</v>
      </c>
      <c r="G154" s="6" t="s">
        <v>11</v>
      </c>
      <c r="H154" s="18">
        <v>0</v>
      </c>
      <c r="I154" s="18">
        <v>7913</v>
      </c>
      <c r="J154" s="18">
        <v>180</v>
      </c>
      <c r="K154" s="18">
        <v>27</v>
      </c>
      <c r="L154" s="18">
        <v>65</v>
      </c>
      <c r="M154" s="18">
        <v>20</v>
      </c>
      <c r="N154" s="18">
        <v>0</v>
      </c>
      <c r="O154" s="18">
        <v>0</v>
      </c>
      <c r="P154" s="18">
        <v>0</v>
      </c>
      <c r="Q154" s="18">
        <v>0</v>
      </c>
      <c r="R154" s="18">
        <v>0</v>
      </c>
      <c r="S154" s="18">
        <v>0</v>
      </c>
      <c r="T154" s="18">
        <v>0</v>
      </c>
      <c r="U154" s="18">
        <v>0</v>
      </c>
      <c r="V154" s="18">
        <v>292</v>
      </c>
      <c r="W154" s="7">
        <f t="shared" si="2"/>
        <v>3.69013016555036E-2</v>
      </c>
    </row>
    <row r="155" spans="1:23" ht="15.75" x14ac:dyDescent="0.3">
      <c r="A155" s="13">
        <v>154</v>
      </c>
      <c r="B155" s="9">
        <v>10069</v>
      </c>
      <c r="C155" s="9">
        <v>150122</v>
      </c>
      <c r="D155" s="9" t="s">
        <v>7</v>
      </c>
      <c r="E155" s="9" t="s">
        <v>9</v>
      </c>
      <c r="F155" s="17" t="s">
        <v>80</v>
      </c>
      <c r="G155" s="6" t="s">
        <v>11</v>
      </c>
      <c r="H155" s="18">
        <v>4000</v>
      </c>
      <c r="I155" s="18">
        <v>11940</v>
      </c>
      <c r="J155" s="18">
        <v>0</v>
      </c>
      <c r="K155" s="18">
        <v>0</v>
      </c>
      <c r="L155" s="18">
        <v>0</v>
      </c>
      <c r="M155" s="18">
        <v>0</v>
      </c>
      <c r="N155" s="18">
        <v>0</v>
      </c>
      <c r="O155" s="18">
        <v>0</v>
      </c>
      <c r="P155" s="18">
        <v>0</v>
      </c>
      <c r="Q155" s="18">
        <v>0</v>
      </c>
      <c r="R155" s="18">
        <v>0</v>
      </c>
      <c r="S155" s="18">
        <v>0</v>
      </c>
      <c r="T155" s="18">
        <v>0</v>
      </c>
      <c r="U155" s="18">
        <v>0</v>
      </c>
      <c r="V155" s="18">
        <v>0</v>
      </c>
      <c r="W155" s="7">
        <f t="shared" si="2"/>
        <v>0</v>
      </c>
    </row>
    <row r="156" spans="1:23" ht="15.75" x14ac:dyDescent="0.3">
      <c r="A156" s="13">
        <v>155</v>
      </c>
      <c r="B156" s="9">
        <v>10069</v>
      </c>
      <c r="C156" s="9">
        <v>150122</v>
      </c>
      <c r="D156" s="9" t="s">
        <v>7</v>
      </c>
      <c r="E156" s="9" t="s">
        <v>9</v>
      </c>
      <c r="F156" s="17" t="s">
        <v>81</v>
      </c>
      <c r="G156" s="6" t="s">
        <v>11</v>
      </c>
      <c r="H156" s="18">
        <v>0</v>
      </c>
      <c r="I156" s="18">
        <v>550</v>
      </c>
      <c r="J156" s="18">
        <v>0</v>
      </c>
      <c r="K156" s="18">
        <v>0</v>
      </c>
      <c r="L156" s="18">
        <v>0</v>
      </c>
      <c r="M156" s="18">
        <v>0</v>
      </c>
      <c r="N156" s="18">
        <v>0</v>
      </c>
      <c r="O156" s="18">
        <v>0</v>
      </c>
      <c r="P156" s="18">
        <v>0</v>
      </c>
      <c r="Q156" s="18">
        <v>0</v>
      </c>
      <c r="R156" s="18">
        <v>0</v>
      </c>
      <c r="S156" s="18">
        <v>0</v>
      </c>
      <c r="T156" s="18">
        <v>0</v>
      </c>
      <c r="U156" s="18">
        <v>0</v>
      </c>
      <c r="V156" s="18">
        <v>0</v>
      </c>
      <c r="W156" s="7">
        <f t="shared" si="2"/>
        <v>0</v>
      </c>
    </row>
    <row r="157" spans="1:23" ht="15.75" x14ac:dyDescent="0.3">
      <c r="A157" s="13">
        <v>156</v>
      </c>
      <c r="B157" s="9">
        <v>10069</v>
      </c>
      <c r="C157" s="9">
        <v>150122</v>
      </c>
      <c r="D157" s="9" t="s">
        <v>7</v>
      </c>
      <c r="E157" s="9" t="s">
        <v>9</v>
      </c>
      <c r="F157" s="17" t="s">
        <v>82</v>
      </c>
      <c r="G157" s="6" t="s">
        <v>11</v>
      </c>
      <c r="H157" s="18">
        <v>202000</v>
      </c>
      <c r="I157" s="18">
        <v>235000</v>
      </c>
      <c r="J157" s="18">
        <v>0</v>
      </c>
      <c r="K157" s="18">
        <v>17500</v>
      </c>
      <c r="L157" s="18">
        <v>23500</v>
      </c>
      <c r="M157" s="18">
        <v>22790</v>
      </c>
      <c r="N157" s="18">
        <v>0</v>
      </c>
      <c r="O157" s="18">
        <v>0</v>
      </c>
      <c r="P157" s="18">
        <v>0</v>
      </c>
      <c r="Q157" s="18">
        <v>0</v>
      </c>
      <c r="R157" s="18">
        <v>0</v>
      </c>
      <c r="S157" s="18">
        <v>0</v>
      </c>
      <c r="T157" s="18">
        <v>0</v>
      </c>
      <c r="U157" s="18">
        <v>0</v>
      </c>
      <c r="V157" s="18">
        <v>63790</v>
      </c>
      <c r="W157" s="7">
        <f t="shared" si="2"/>
        <v>0.27144680851063829</v>
      </c>
    </row>
    <row r="158" spans="1:23" ht="15.75" x14ac:dyDescent="0.3">
      <c r="A158" s="9">
        <v>157</v>
      </c>
      <c r="B158" s="9">
        <v>10069</v>
      </c>
      <c r="C158" s="9">
        <v>150122</v>
      </c>
      <c r="D158" s="9" t="s">
        <v>7</v>
      </c>
      <c r="E158" s="9" t="s">
        <v>9</v>
      </c>
      <c r="F158" s="17" t="s">
        <v>26</v>
      </c>
      <c r="G158" s="6" t="s">
        <v>11</v>
      </c>
      <c r="H158" s="18">
        <v>30000</v>
      </c>
      <c r="I158" s="18">
        <v>49020</v>
      </c>
      <c r="J158" s="18">
        <v>0</v>
      </c>
      <c r="K158" s="18">
        <v>0</v>
      </c>
      <c r="L158" s="18">
        <v>13503.92</v>
      </c>
      <c r="M158" s="18">
        <v>5520</v>
      </c>
      <c r="N158" s="18">
        <v>0</v>
      </c>
      <c r="O158" s="18">
        <v>0</v>
      </c>
      <c r="P158" s="18">
        <v>0</v>
      </c>
      <c r="Q158" s="18">
        <v>0</v>
      </c>
      <c r="R158" s="18">
        <v>0</v>
      </c>
      <c r="S158" s="18">
        <v>0</v>
      </c>
      <c r="T158" s="18">
        <v>0</v>
      </c>
      <c r="U158" s="18">
        <v>0</v>
      </c>
      <c r="V158" s="18">
        <v>19023.919999999998</v>
      </c>
      <c r="W158" s="7">
        <f t="shared" si="2"/>
        <v>0.38808486332109338</v>
      </c>
    </row>
    <row r="159" spans="1:23" ht="15.75" x14ac:dyDescent="0.3">
      <c r="A159" s="13">
        <v>158</v>
      </c>
      <c r="B159" s="9">
        <v>10069</v>
      </c>
      <c r="C159" s="9">
        <v>150122</v>
      </c>
      <c r="D159" s="9" t="s">
        <v>7</v>
      </c>
      <c r="E159" s="9" t="s">
        <v>9</v>
      </c>
      <c r="F159" s="17" t="s">
        <v>83</v>
      </c>
      <c r="G159" s="6" t="s">
        <v>11</v>
      </c>
      <c r="H159" s="18">
        <v>210000</v>
      </c>
      <c r="I159" s="18">
        <v>53358</v>
      </c>
      <c r="J159" s="18">
        <v>0</v>
      </c>
      <c r="K159" s="18">
        <v>0</v>
      </c>
      <c r="L159" s="18">
        <v>0</v>
      </c>
      <c r="M159" s="18">
        <v>0</v>
      </c>
      <c r="N159" s="18">
        <v>0</v>
      </c>
      <c r="O159" s="18">
        <v>0</v>
      </c>
      <c r="P159" s="18">
        <v>0</v>
      </c>
      <c r="Q159" s="18">
        <v>0</v>
      </c>
      <c r="R159" s="18">
        <v>0</v>
      </c>
      <c r="S159" s="18">
        <v>0</v>
      </c>
      <c r="T159" s="18">
        <v>0</v>
      </c>
      <c r="U159" s="18">
        <v>0</v>
      </c>
      <c r="V159" s="18">
        <v>0</v>
      </c>
      <c r="W159" s="7">
        <f t="shared" si="2"/>
        <v>0</v>
      </c>
    </row>
    <row r="160" spans="1:23" ht="15.75" x14ac:dyDescent="0.3">
      <c r="A160" s="13">
        <v>159</v>
      </c>
      <c r="B160" s="9">
        <v>10069</v>
      </c>
      <c r="C160" s="9">
        <v>150122</v>
      </c>
      <c r="D160" s="9" t="s">
        <v>7</v>
      </c>
      <c r="E160" s="9" t="s">
        <v>9</v>
      </c>
      <c r="F160" s="17" t="s">
        <v>85</v>
      </c>
      <c r="G160" s="6" t="s">
        <v>11</v>
      </c>
      <c r="H160" s="18">
        <v>5000</v>
      </c>
      <c r="I160" s="18">
        <v>12034</v>
      </c>
      <c r="J160" s="18">
        <v>250</v>
      </c>
      <c r="K160" s="18">
        <v>0</v>
      </c>
      <c r="L160" s="18">
        <v>10382.299999999999</v>
      </c>
      <c r="M160" s="18">
        <v>0</v>
      </c>
      <c r="N160" s="18">
        <v>0</v>
      </c>
      <c r="O160" s="18">
        <v>0</v>
      </c>
      <c r="P160" s="18">
        <v>0</v>
      </c>
      <c r="Q160" s="18">
        <v>0</v>
      </c>
      <c r="R160" s="18">
        <v>0</v>
      </c>
      <c r="S160" s="18">
        <v>0</v>
      </c>
      <c r="T160" s="18">
        <v>0</v>
      </c>
      <c r="U160" s="18">
        <v>0</v>
      </c>
      <c r="V160" s="18">
        <v>10632.3</v>
      </c>
      <c r="W160" s="7">
        <f t="shared" si="2"/>
        <v>0.88352168854911084</v>
      </c>
    </row>
    <row r="161" spans="1:23" ht="15.75" x14ac:dyDescent="0.3">
      <c r="A161" s="13">
        <v>160</v>
      </c>
      <c r="B161" s="9">
        <v>10069</v>
      </c>
      <c r="C161" s="9">
        <v>150122</v>
      </c>
      <c r="D161" s="9" t="s">
        <v>7</v>
      </c>
      <c r="E161" s="9" t="s">
        <v>9</v>
      </c>
      <c r="F161" s="17" t="s">
        <v>86</v>
      </c>
      <c r="G161" s="6" t="s">
        <v>11</v>
      </c>
      <c r="H161" s="18">
        <v>1000</v>
      </c>
      <c r="I161" s="18">
        <v>0</v>
      </c>
      <c r="J161" s="18">
        <v>0</v>
      </c>
      <c r="K161" s="18">
        <v>0</v>
      </c>
      <c r="L161" s="18">
        <v>0</v>
      </c>
      <c r="M161" s="18">
        <v>0</v>
      </c>
      <c r="N161" s="18">
        <v>0</v>
      </c>
      <c r="O161" s="18">
        <v>0</v>
      </c>
      <c r="P161" s="18">
        <v>0</v>
      </c>
      <c r="Q161" s="18">
        <v>0</v>
      </c>
      <c r="R161" s="18">
        <v>0</v>
      </c>
      <c r="S161" s="18">
        <v>0</v>
      </c>
      <c r="T161" s="18">
        <v>0</v>
      </c>
      <c r="U161" s="18">
        <v>0</v>
      </c>
      <c r="V161" s="18">
        <v>0</v>
      </c>
      <c r="W161" s="7">
        <f t="shared" si="2"/>
        <v>0</v>
      </c>
    </row>
    <row r="162" spans="1:23" ht="15.75" x14ac:dyDescent="0.3">
      <c r="A162" s="13">
        <v>161</v>
      </c>
      <c r="B162" s="9">
        <v>10069</v>
      </c>
      <c r="C162" s="9">
        <v>150122</v>
      </c>
      <c r="D162" s="9" t="s">
        <v>7</v>
      </c>
      <c r="E162" s="9" t="s">
        <v>9</v>
      </c>
      <c r="F162" s="17" t="s">
        <v>27</v>
      </c>
      <c r="G162" s="6" t="s">
        <v>11</v>
      </c>
      <c r="H162" s="18">
        <v>157274</v>
      </c>
      <c r="I162" s="18">
        <v>119815</v>
      </c>
      <c r="J162" s="18">
        <v>0</v>
      </c>
      <c r="K162" s="18">
        <v>5005</v>
      </c>
      <c r="L162" s="18">
        <v>26443</v>
      </c>
      <c r="M162" s="18">
        <v>33712</v>
      </c>
      <c r="N162" s="18">
        <v>0</v>
      </c>
      <c r="O162" s="18">
        <v>0</v>
      </c>
      <c r="P162" s="18">
        <v>0</v>
      </c>
      <c r="Q162" s="18">
        <v>0</v>
      </c>
      <c r="R162" s="18">
        <v>0</v>
      </c>
      <c r="S162" s="18">
        <v>0</v>
      </c>
      <c r="T162" s="18">
        <v>0</v>
      </c>
      <c r="U162" s="18">
        <v>0</v>
      </c>
      <c r="V162" s="18">
        <v>65160</v>
      </c>
      <c r="W162" s="7">
        <f t="shared" si="2"/>
        <v>0.54383841756040563</v>
      </c>
    </row>
    <row r="163" spans="1:23" ht="15.75" x14ac:dyDescent="0.3">
      <c r="A163" s="13">
        <v>162</v>
      </c>
      <c r="B163" s="9">
        <v>10069</v>
      </c>
      <c r="C163" s="9">
        <v>150122</v>
      </c>
      <c r="D163" s="9" t="s">
        <v>7</v>
      </c>
      <c r="E163" s="9" t="s">
        <v>9</v>
      </c>
      <c r="F163" s="17" t="s">
        <v>163</v>
      </c>
      <c r="G163" s="6" t="s">
        <v>11</v>
      </c>
      <c r="H163" s="18">
        <v>10000</v>
      </c>
      <c r="I163" s="18">
        <v>19271</v>
      </c>
      <c r="J163" s="18">
        <v>0</v>
      </c>
      <c r="K163" s="18">
        <v>0</v>
      </c>
      <c r="L163" s="18">
        <v>0</v>
      </c>
      <c r="M163" s="18">
        <v>0</v>
      </c>
      <c r="N163" s="18">
        <v>0</v>
      </c>
      <c r="O163" s="18">
        <v>0</v>
      </c>
      <c r="P163" s="18">
        <v>0</v>
      </c>
      <c r="Q163" s="18">
        <v>0</v>
      </c>
      <c r="R163" s="18">
        <v>0</v>
      </c>
      <c r="S163" s="18">
        <v>0</v>
      </c>
      <c r="T163" s="18">
        <v>0</v>
      </c>
      <c r="U163" s="18">
        <v>0</v>
      </c>
      <c r="V163" s="18">
        <v>0</v>
      </c>
      <c r="W163" s="7">
        <f t="shared" si="2"/>
        <v>0</v>
      </c>
    </row>
    <row r="164" spans="1:23" ht="15.75" x14ac:dyDescent="0.3">
      <c r="A164" s="9">
        <v>163</v>
      </c>
      <c r="B164" s="9">
        <v>10069</v>
      </c>
      <c r="C164" s="9">
        <v>150122</v>
      </c>
      <c r="D164" s="9" t="s">
        <v>7</v>
      </c>
      <c r="E164" s="9" t="s">
        <v>9</v>
      </c>
      <c r="F164" s="17" t="s">
        <v>164</v>
      </c>
      <c r="G164" s="6" t="s">
        <v>11</v>
      </c>
      <c r="H164" s="18">
        <v>92000</v>
      </c>
      <c r="I164" s="18">
        <v>3990</v>
      </c>
      <c r="J164" s="18">
        <v>0</v>
      </c>
      <c r="K164" s="18">
        <v>0</v>
      </c>
      <c r="L164" s="18">
        <v>270</v>
      </c>
      <c r="M164" s="18">
        <v>1950</v>
      </c>
      <c r="N164" s="18">
        <v>0</v>
      </c>
      <c r="O164" s="18">
        <v>0</v>
      </c>
      <c r="P164" s="18">
        <v>0</v>
      </c>
      <c r="Q164" s="18">
        <v>0</v>
      </c>
      <c r="R164" s="18">
        <v>0</v>
      </c>
      <c r="S164" s="18">
        <v>0</v>
      </c>
      <c r="T164" s="18">
        <v>0</v>
      </c>
      <c r="U164" s="18">
        <v>0</v>
      </c>
      <c r="V164" s="18">
        <v>2220</v>
      </c>
      <c r="W164" s="7">
        <f t="shared" si="2"/>
        <v>0.55639097744360899</v>
      </c>
    </row>
    <row r="165" spans="1:23" ht="15.75" x14ac:dyDescent="0.3">
      <c r="A165" s="13">
        <v>164</v>
      </c>
      <c r="B165" s="9">
        <v>10069</v>
      </c>
      <c r="C165" s="9">
        <v>150122</v>
      </c>
      <c r="D165" s="9" t="s">
        <v>7</v>
      </c>
      <c r="E165" s="9" t="s">
        <v>9</v>
      </c>
      <c r="F165" s="17" t="s">
        <v>89</v>
      </c>
      <c r="G165" s="6" t="s">
        <v>11</v>
      </c>
      <c r="H165" s="18">
        <v>0</v>
      </c>
      <c r="I165" s="18">
        <v>15259</v>
      </c>
      <c r="J165" s="18">
        <v>0</v>
      </c>
      <c r="K165" s="18">
        <v>0</v>
      </c>
      <c r="L165" s="18">
        <v>14322.5</v>
      </c>
      <c r="M165" s="18">
        <v>0</v>
      </c>
      <c r="N165" s="18">
        <v>0</v>
      </c>
      <c r="O165" s="18">
        <v>0</v>
      </c>
      <c r="P165" s="18">
        <v>0</v>
      </c>
      <c r="Q165" s="18">
        <v>0</v>
      </c>
      <c r="R165" s="18">
        <v>0</v>
      </c>
      <c r="S165" s="18">
        <v>0</v>
      </c>
      <c r="T165" s="18">
        <v>0</v>
      </c>
      <c r="U165" s="18">
        <v>0</v>
      </c>
      <c r="V165" s="18">
        <v>14322.5</v>
      </c>
      <c r="W165" s="7">
        <f t="shared" si="2"/>
        <v>0.9386263844288617</v>
      </c>
    </row>
    <row r="166" spans="1:23" ht="15.75" x14ac:dyDescent="0.3">
      <c r="A166" s="13">
        <v>165</v>
      </c>
      <c r="B166" s="9">
        <v>10069</v>
      </c>
      <c r="C166" s="9">
        <v>150122</v>
      </c>
      <c r="D166" s="9" t="s">
        <v>7</v>
      </c>
      <c r="E166" s="9" t="s">
        <v>9</v>
      </c>
      <c r="F166" s="17" t="s">
        <v>90</v>
      </c>
      <c r="G166" s="6" t="s">
        <v>11</v>
      </c>
      <c r="H166" s="18">
        <v>200000</v>
      </c>
      <c r="I166" s="18">
        <v>148822</v>
      </c>
      <c r="J166" s="18">
        <v>0</v>
      </c>
      <c r="K166" s="18">
        <v>0</v>
      </c>
      <c r="L166" s="18">
        <v>7889</v>
      </c>
      <c r="M166" s="18">
        <v>49323.46</v>
      </c>
      <c r="N166" s="18">
        <v>0</v>
      </c>
      <c r="O166" s="18">
        <v>0</v>
      </c>
      <c r="P166" s="18">
        <v>0</v>
      </c>
      <c r="Q166" s="18">
        <v>0</v>
      </c>
      <c r="R166" s="18">
        <v>0</v>
      </c>
      <c r="S166" s="18">
        <v>0</v>
      </c>
      <c r="T166" s="18">
        <v>0</v>
      </c>
      <c r="U166" s="18">
        <v>0</v>
      </c>
      <c r="V166" s="18">
        <v>57212.46</v>
      </c>
      <c r="W166" s="7">
        <f t="shared" si="2"/>
        <v>0.38443550012766931</v>
      </c>
    </row>
    <row r="167" spans="1:23" ht="15.75" x14ac:dyDescent="0.3">
      <c r="A167" s="13">
        <v>166</v>
      </c>
      <c r="B167" s="9">
        <v>10069</v>
      </c>
      <c r="C167" s="9">
        <v>150122</v>
      </c>
      <c r="D167" s="9" t="s">
        <v>7</v>
      </c>
      <c r="E167" s="9" t="s">
        <v>9</v>
      </c>
      <c r="F167" s="17" t="s">
        <v>91</v>
      </c>
      <c r="G167" s="6" t="s">
        <v>11</v>
      </c>
      <c r="H167" s="18">
        <v>0</v>
      </c>
      <c r="I167" s="18">
        <v>6000</v>
      </c>
      <c r="J167" s="18">
        <v>260</v>
      </c>
      <c r="K167" s="18">
        <v>0</v>
      </c>
      <c r="L167" s="18">
        <v>0</v>
      </c>
      <c r="M167" s="18">
        <v>130</v>
      </c>
      <c r="N167" s="18">
        <v>0</v>
      </c>
      <c r="O167" s="18">
        <v>0</v>
      </c>
      <c r="P167" s="18">
        <v>0</v>
      </c>
      <c r="Q167" s="18">
        <v>0</v>
      </c>
      <c r="R167" s="18">
        <v>0</v>
      </c>
      <c r="S167" s="18">
        <v>0</v>
      </c>
      <c r="T167" s="18">
        <v>0</v>
      </c>
      <c r="U167" s="18">
        <v>0</v>
      </c>
      <c r="V167" s="18">
        <v>390</v>
      </c>
      <c r="W167" s="7">
        <f t="shared" si="2"/>
        <v>6.5000000000000002E-2</v>
      </c>
    </row>
    <row r="168" spans="1:23" ht="15.75" x14ac:dyDescent="0.3">
      <c r="A168" s="13">
        <v>167</v>
      </c>
      <c r="B168" s="9">
        <v>10069</v>
      </c>
      <c r="C168" s="9">
        <v>150122</v>
      </c>
      <c r="D168" s="9" t="s">
        <v>7</v>
      </c>
      <c r="E168" s="9" t="s">
        <v>9</v>
      </c>
      <c r="F168" s="17" t="s">
        <v>92</v>
      </c>
      <c r="G168" s="6" t="s">
        <v>11</v>
      </c>
      <c r="H168" s="18">
        <v>211500</v>
      </c>
      <c r="I168" s="18">
        <v>132546</v>
      </c>
      <c r="J168" s="18">
        <v>0</v>
      </c>
      <c r="K168" s="18">
        <v>0</v>
      </c>
      <c r="L168" s="18">
        <v>750</v>
      </c>
      <c r="M168" s="18">
        <v>0</v>
      </c>
      <c r="N168" s="18">
        <v>0</v>
      </c>
      <c r="O168" s="18">
        <v>0</v>
      </c>
      <c r="P168" s="18">
        <v>0</v>
      </c>
      <c r="Q168" s="18">
        <v>0</v>
      </c>
      <c r="R168" s="18">
        <v>0</v>
      </c>
      <c r="S168" s="18">
        <v>0</v>
      </c>
      <c r="T168" s="18">
        <v>0</v>
      </c>
      <c r="U168" s="18">
        <v>0</v>
      </c>
      <c r="V168" s="18">
        <v>750</v>
      </c>
      <c r="W168" s="7">
        <f t="shared" si="2"/>
        <v>5.6584129283418589E-3</v>
      </c>
    </row>
    <row r="169" spans="1:23" ht="15.75" x14ac:dyDescent="0.3">
      <c r="A169" s="13">
        <v>168</v>
      </c>
      <c r="B169" s="9">
        <v>10069</v>
      </c>
      <c r="C169" s="9">
        <v>150122</v>
      </c>
      <c r="D169" s="9" t="s">
        <v>7</v>
      </c>
      <c r="E169" s="9" t="s">
        <v>9</v>
      </c>
      <c r="F169" s="17" t="s">
        <v>93</v>
      </c>
      <c r="G169" s="6" t="s">
        <v>11</v>
      </c>
      <c r="H169" s="18">
        <v>16000</v>
      </c>
      <c r="I169" s="18">
        <v>14000</v>
      </c>
      <c r="J169" s="18">
        <v>0</v>
      </c>
      <c r="K169" s="18">
        <v>0</v>
      </c>
      <c r="L169" s="18">
        <v>0</v>
      </c>
      <c r="M169" s="18">
        <v>0</v>
      </c>
      <c r="N169" s="18">
        <v>0</v>
      </c>
      <c r="O169" s="18">
        <v>0</v>
      </c>
      <c r="P169" s="18">
        <v>0</v>
      </c>
      <c r="Q169" s="18">
        <v>0</v>
      </c>
      <c r="R169" s="18">
        <v>0</v>
      </c>
      <c r="S169" s="18">
        <v>0</v>
      </c>
      <c r="T169" s="18">
        <v>0</v>
      </c>
      <c r="U169" s="18">
        <v>0</v>
      </c>
      <c r="V169" s="18">
        <v>0</v>
      </c>
      <c r="W169" s="7">
        <f t="shared" si="2"/>
        <v>0</v>
      </c>
    </row>
    <row r="170" spans="1:23" ht="15.75" x14ac:dyDescent="0.3">
      <c r="A170" s="9">
        <v>169</v>
      </c>
      <c r="B170" s="9">
        <v>10069</v>
      </c>
      <c r="C170" s="9">
        <v>150122</v>
      </c>
      <c r="D170" s="9" t="s">
        <v>7</v>
      </c>
      <c r="E170" s="9" t="s">
        <v>9</v>
      </c>
      <c r="F170" s="17" t="s">
        <v>94</v>
      </c>
      <c r="G170" s="6" t="s">
        <v>11</v>
      </c>
      <c r="H170" s="18">
        <v>5000</v>
      </c>
      <c r="I170" s="18">
        <v>0</v>
      </c>
      <c r="J170" s="18">
        <v>0</v>
      </c>
      <c r="K170" s="18">
        <v>0</v>
      </c>
      <c r="L170" s="18">
        <v>0</v>
      </c>
      <c r="M170" s="18">
        <v>0</v>
      </c>
      <c r="N170" s="18">
        <v>0</v>
      </c>
      <c r="O170" s="18">
        <v>0</v>
      </c>
      <c r="P170" s="18">
        <v>0</v>
      </c>
      <c r="Q170" s="18">
        <v>0</v>
      </c>
      <c r="R170" s="18">
        <v>0</v>
      </c>
      <c r="S170" s="18">
        <v>0</v>
      </c>
      <c r="T170" s="18">
        <v>0</v>
      </c>
      <c r="U170" s="18">
        <v>0</v>
      </c>
      <c r="V170" s="18">
        <v>0</v>
      </c>
      <c r="W170" s="7">
        <f t="shared" si="2"/>
        <v>0</v>
      </c>
    </row>
    <row r="171" spans="1:23" ht="15.75" x14ac:dyDescent="0.3">
      <c r="A171" s="13">
        <v>170</v>
      </c>
      <c r="B171" s="9">
        <v>10069</v>
      </c>
      <c r="C171" s="9">
        <v>150122</v>
      </c>
      <c r="D171" s="9" t="s">
        <v>7</v>
      </c>
      <c r="E171" s="9" t="s">
        <v>9</v>
      </c>
      <c r="F171" s="17" t="s">
        <v>95</v>
      </c>
      <c r="G171" s="6" t="s">
        <v>11</v>
      </c>
      <c r="H171" s="18">
        <v>3</v>
      </c>
      <c r="I171" s="18">
        <v>11205</v>
      </c>
      <c r="J171" s="18">
        <v>80</v>
      </c>
      <c r="K171" s="18">
        <v>0</v>
      </c>
      <c r="L171" s="18">
        <v>689.7</v>
      </c>
      <c r="M171" s="18">
        <v>0</v>
      </c>
      <c r="N171" s="18">
        <v>0</v>
      </c>
      <c r="O171" s="18">
        <v>0</v>
      </c>
      <c r="P171" s="18">
        <v>0</v>
      </c>
      <c r="Q171" s="18">
        <v>0</v>
      </c>
      <c r="R171" s="18">
        <v>0</v>
      </c>
      <c r="S171" s="18">
        <v>0</v>
      </c>
      <c r="T171" s="18">
        <v>0</v>
      </c>
      <c r="U171" s="18">
        <v>0</v>
      </c>
      <c r="V171" s="18">
        <v>769.7</v>
      </c>
      <c r="W171" s="7">
        <f t="shared" si="2"/>
        <v>6.8692547969656403E-2</v>
      </c>
    </row>
    <row r="172" spans="1:23" ht="15.75" x14ac:dyDescent="0.3">
      <c r="A172" s="13">
        <v>171</v>
      </c>
      <c r="B172" s="9">
        <v>10069</v>
      </c>
      <c r="C172" s="9">
        <v>150122</v>
      </c>
      <c r="D172" s="9" t="s">
        <v>7</v>
      </c>
      <c r="E172" s="9" t="s">
        <v>9</v>
      </c>
      <c r="F172" s="17" t="s">
        <v>96</v>
      </c>
      <c r="G172" s="6" t="s">
        <v>11</v>
      </c>
      <c r="H172" s="18">
        <v>10000</v>
      </c>
      <c r="I172" s="18">
        <v>15990</v>
      </c>
      <c r="J172" s="18">
        <v>0</v>
      </c>
      <c r="K172" s="18">
        <v>0</v>
      </c>
      <c r="L172" s="18">
        <v>700</v>
      </c>
      <c r="M172" s="18">
        <v>5290</v>
      </c>
      <c r="N172" s="18">
        <v>0</v>
      </c>
      <c r="O172" s="18">
        <v>0</v>
      </c>
      <c r="P172" s="18">
        <v>0</v>
      </c>
      <c r="Q172" s="18">
        <v>0</v>
      </c>
      <c r="R172" s="18">
        <v>0</v>
      </c>
      <c r="S172" s="18">
        <v>0</v>
      </c>
      <c r="T172" s="18">
        <v>0</v>
      </c>
      <c r="U172" s="18">
        <v>0</v>
      </c>
      <c r="V172" s="18">
        <v>5990</v>
      </c>
      <c r="W172" s="7">
        <f t="shared" si="2"/>
        <v>0.37460913070669166</v>
      </c>
    </row>
    <row r="173" spans="1:23" ht="15.75" x14ac:dyDescent="0.3">
      <c r="A173" s="13">
        <v>172</v>
      </c>
      <c r="B173" s="9">
        <v>10069</v>
      </c>
      <c r="C173" s="9">
        <v>150122</v>
      </c>
      <c r="D173" s="9" t="s">
        <v>7</v>
      </c>
      <c r="E173" s="9" t="s">
        <v>9</v>
      </c>
      <c r="F173" s="17" t="s">
        <v>28</v>
      </c>
      <c r="G173" s="6" t="s">
        <v>11</v>
      </c>
      <c r="H173" s="18">
        <v>333900</v>
      </c>
      <c r="I173" s="18">
        <v>866803</v>
      </c>
      <c r="J173" s="18">
        <v>7355</v>
      </c>
      <c r="K173" s="18">
        <v>22901.59</v>
      </c>
      <c r="L173" s="18">
        <v>21743.829999999998</v>
      </c>
      <c r="M173" s="18">
        <v>30036.199999999997</v>
      </c>
      <c r="N173" s="18">
        <v>0</v>
      </c>
      <c r="O173" s="18">
        <v>0</v>
      </c>
      <c r="P173" s="18">
        <v>0</v>
      </c>
      <c r="Q173" s="18">
        <v>0</v>
      </c>
      <c r="R173" s="18">
        <v>0</v>
      </c>
      <c r="S173" s="18">
        <v>0</v>
      </c>
      <c r="T173" s="18">
        <v>0</v>
      </c>
      <c r="U173" s="18">
        <v>0</v>
      </c>
      <c r="V173" s="18">
        <v>82036.619999999981</v>
      </c>
      <c r="W173" s="7">
        <f t="shared" si="2"/>
        <v>9.4642750428874822E-2</v>
      </c>
    </row>
    <row r="174" spans="1:23" ht="15.75" x14ac:dyDescent="0.3">
      <c r="A174" s="13">
        <v>173</v>
      </c>
      <c r="B174" s="9">
        <v>10069</v>
      </c>
      <c r="C174" s="9">
        <v>150122</v>
      </c>
      <c r="D174" s="9" t="s">
        <v>7</v>
      </c>
      <c r="E174" s="9" t="s">
        <v>9</v>
      </c>
      <c r="F174" s="17" t="s">
        <v>99</v>
      </c>
      <c r="G174" s="6" t="s">
        <v>11</v>
      </c>
      <c r="H174" s="18">
        <v>0</v>
      </c>
      <c r="I174" s="18">
        <v>34246</v>
      </c>
      <c r="J174" s="18">
        <v>2645</v>
      </c>
      <c r="K174" s="18">
        <v>2947.8900000000003</v>
      </c>
      <c r="L174" s="18">
        <v>2491</v>
      </c>
      <c r="M174" s="18">
        <v>1627.7</v>
      </c>
      <c r="N174" s="18">
        <v>0</v>
      </c>
      <c r="O174" s="18">
        <v>0</v>
      </c>
      <c r="P174" s="18">
        <v>0</v>
      </c>
      <c r="Q174" s="18">
        <v>0</v>
      </c>
      <c r="R174" s="18">
        <v>0</v>
      </c>
      <c r="S174" s="18">
        <v>0</v>
      </c>
      <c r="T174" s="18">
        <v>0</v>
      </c>
      <c r="U174" s="18">
        <v>0</v>
      </c>
      <c r="V174" s="18">
        <v>9711.59</v>
      </c>
      <c r="W174" s="7">
        <f t="shared" si="2"/>
        <v>0.2835831921976289</v>
      </c>
    </row>
    <row r="175" spans="1:23" ht="15.75" x14ac:dyDescent="0.3">
      <c r="A175" s="13">
        <v>174</v>
      </c>
      <c r="B175" s="9">
        <v>10069</v>
      </c>
      <c r="C175" s="9">
        <v>150122</v>
      </c>
      <c r="D175" s="9" t="s">
        <v>7</v>
      </c>
      <c r="E175" s="9" t="s">
        <v>9</v>
      </c>
      <c r="F175" s="17" t="s">
        <v>104</v>
      </c>
      <c r="G175" s="6" t="s">
        <v>11</v>
      </c>
      <c r="H175" s="18">
        <v>0</v>
      </c>
      <c r="I175" s="18">
        <v>19700</v>
      </c>
      <c r="J175" s="18">
        <v>0</v>
      </c>
      <c r="K175" s="18">
        <v>0</v>
      </c>
      <c r="L175" s="18">
        <v>0</v>
      </c>
      <c r="M175" s="18">
        <v>0</v>
      </c>
      <c r="N175" s="18">
        <v>0</v>
      </c>
      <c r="O175" s="18">
        <v>0</v>
      </c>
      <c r="P175" s="18">
        <v>0</v>
      </c>
      <c r="Q175" s="18">
        <v>0</v>
      </c>
      <c r="R175" s="18">
        <v>0</v>
      </c>
      <c r="S175" s="18">
        <v>0</v>
      </c>
      <c r="T175" s="18">
        <v>0</v>
      </c>
      <c r="U175" s="18">
        <v>0</v>
      </c>
      <c r="V175" s="18">
        <v>0</v>
      </c>
      <c r="W175" s="7">
        <f t="shared" si="2"/>
        <v>0</v>
      </c>
    </row>
    <row r="176" spans="1:23" ht="15.75" x14ac:dyDescent="0.3">
      <c r="A176" s="9">
        <v>175</v>
      </c>
      <c r="B176" s="9">
        <v>10069</v>
      </c>
      <c r="C176" s="9">
        <v>150122</v>
      </c>
      <c r="D176" s="9" t="s">
        <v>7</v>
      </c>
      <c r="E176" s="9" t="s">
        <v>9</v>
      </c>
      <c r="F176" s="17" t="s">
        <v>105</v>
      </c>
      <c r="G176" s="6" t="s">
        <v>11</v>
      </c>
      <c r="H176" s="18">
        <v>0</v>
      </c>
      <c r="I176" s="18">
        <v>1800</v>
      </c>
      <c r="J176" s="18">
        <v>200</v>
      </c>
      <c r="K176" s="18">
        <v>0</v>
      </c>
      <c r="L176" s="18">
        <v>0</v>
      </c>
      <c r="M176" s="18">
        <v>140</v>
      </c>
      <c r="N176" s="18">
        <v>0</v>
      </c>
      <c r="O176" s="18">
        <v>0</v>
      </c>
      <c r="P176" s="18">
        <v>0</v>
      </c>
      <c r="Q176" s="18">
        <v>0</v>
      </c>
      <c r="R176" s="18">
        <v>0</v>
      </c>
      <c r="S176" s="18">
        <v>0</v>
      </c>
      <c r="T176" s="18">
        <v>0</v>
      </c>
      <c r="U176" s="18">
        <v>0</v>
      </c>
      <c r="V176" s="18">
        <v>340</v>
      </c>
      <c r="W176" s="7">
        <f t="shared" si="2"/>
        <v>0.18888888888888888</v>
      </c>
    </row>
    <row r="177" spans="1:23" ht="15.75" x14ac:dyDescent="0.3">
      <c r="A177" s="13">
        <v>176</v>
      </c>
      <c r="B177" s="9">
        <v>10069</v>
      </c>
      <c r="C177" s="9">
        <v>150122</v>
      </c>
      <c r="D177" s="9" t="s">
        <v>7</v>
      </c>
      <c r="E177" s="9" t="s">
        <v>9</v>
      </c>
      <c r="F177" s="17" t="s">
        <v>106</v>
      </c>
      <c r="G177" s="6" t="s">
        <v>11</v>
      </c>
      <c r="H177" s="18">
        <v>200000</v>
      </c>
      <c r="I177" s="18">
        <v>1756043</v>
      </c>
      <c r="J177" s="18">
        <v>0</v>
      </c>
      <c r="K177" s="18">
        <v>64168.4</v>
      </c>
      <c r="L177" s="18">
        <v>101427.47</v>
      </c>
      <c r="M177" s="18">
        <v>0</v>
      </c>
      <c r="N177" s="18">
        <v>0</v>
      </c>
      <c r="O177" s="18">
        <v>0</v>
      </c>
      <c r="P177" s="18">
        <v>0</v>
      </c>
      <c r="Q177" s="18">
        <v>0</v>
      </c>
      <c r="R177" s="18">
        <v>0</v>
      </c>
      <c r="S177" s="18">
        <v>0</v>
      </c>
      <c r="T177" s="18">
        <v>0</v>
      </c>
      <c r="U177" s="18">
        <v>0</v>
      </c>
      <c r="V177" s="18">
        <v>165595.87</v>
      </c>
      <c r="W177" s="7">
        <f t="shared" si="2"/>
        <v>9.4300578061015591E-2</v>
      </c>
    </row>
    <row r="178" spans="1:23" ht="15.75" x14ac:dyDescent="0.3">
      <c r="A178" s="13">
        <v>177</v>
      </c>
      <c r="B178" s="9">
        <v>10069</v>
      </c>
      <c r="C178" s="9">
        <v>150122</v>
      </c>
      <c r="D178" s="9" t="s">
        <v>7</v>
      </c>
      <c r="E178" s="9" t="s">
        <v>9</v>
      </c>
      <c r="F178" s="17" t="s">
        <v>107</v>
      </c>
      <c r="G178" s="6" t="s">
        <v>11</v>
      </c>
      <c r="H178" s="18">
        <v>0</v>
      </c>
      <c r="I178" s="18">
        <v>8192</v>
      </c>
      <c r="J178" s="18">
        <v>0</v>
      </c>
      <c r="K178" s="18">
        <v>0</v>
      </c>
      <c r="L178" s="18">
        <v>8192</v>
      </c>
      <c r="M178" s="18">
        <v>0</v>
      </c>
      <c r="N178" s="18">
        <v>0</v>
      </c>
      <c r="O178" s="18">
        <v>0</v>
      </c>
      <c r="P178" s="18">
        <v>0</v>
      </c>
      <c r="Q178" s="18">
        <v>0</v>
      </c>
      <c r="R178" s="18">
        <v>0</v>
      </c>
      <c r="S178" s="18">
        <v>0</v>
      </c>
      <c r="T178" s="18">
        <v>0</v>
      </c>
      <c r="U178" s="18">
        <v>0</v>
      </c>
      <c r="V178" s="18">
        <v>8192</v>
      </c>
      <c r="W178" s="7">
        <f t="shared" si="2"/>
        <v>1</v>
      </c>
    </row>
    <row r="179" spans="1:23" ht="15.75" x14ac:dyDescent="0.3">
      <c r="A179" s="13">
        <v>178</v>
      </c>
      <c r="B179" s="9">
        <v>10069</v>
      </c>
      <c r="C179" s="9">
        <v>150122</v>
      </c>
      <c r="D179" s="9" t="s">
        <v>7</v>
      </c>
      <c r="E179" s="9" t="s">
        <v>9</v>
      </c>
      <c r="F179" s="17" t="s">
        <v>108</v>
      </c>
      <c r="G179" s="6" t="s">
        <v>11</v>
      </c>
      <c r="H179" s="18">
        <v>0</v>
      </c>
      <c r="I179" s="18">
        <v>2196</v>
      </c>
      <c r="J179" s="18">
        <v>0</v>
      </c>
      <c r="K179" s="18">
        <v>0</v>
      </c>
      <c r="L179" s="18">
        <v>2196</v>
      </c>
      <c r="M179" s="18">
        <v>0</v>
      </c>
      <c r="N179" s="18">
        <v>0</v>
      </c>
      <c r="O179" s="18">
        <v>0</v>
      </c>
      <c r="P179" s="18">
        <v>0</v>
      </c>
      <c r="Q179" s="18">
        <v>0</v>
      </c>
      <c r="R179" s="18">
        <v>0</v>
      </c>
      <c r="S179" s="18">
        <v>0</v>
      </c>
      <c r="T179" s="18">
        <v>0</v>
      </c>
      <c r="U179" s="18">
        <v>0</v>
      </c>
      <c r="V179" s="18">
        <v>2196</v>
      </c>
      <c r="W179" s="7">
        <f t="shared" si="2"/>
        <v>1</v>
      </c>
    </row>
    <row r="180" spans="1:23" ht="15.75" x14ac:dyDescent="0.3">
      <c r="A180" s="13">
        <v>179</v>
      </c>
      <c r="B180" s="9">
        <v>10069</v>
      </c>
      <c r="C180" s="9">
        <v>150122</v>
      </c>
      <c r="D180" s="9" t="s">
        <v>7</v>
      </c>
      <c r="E180" s="9" t="s">
        <v>9</v>
      </c>
      <c r="F180" s="17" t="s">
        <v>109</v>
      </c>
      <c r="G180" s="6" t="s">
        <v>11</v>
      </c>
      <c r="H180" s="18">
        <v>30958061</v>
      </c>
      <c r="I180" s="18">
        <v>30958061</v>
      </c>
      <c r="J180" s="18">
        <v>3841253.69</v>
      </c>
      <c r="K180" s="18">
        <v>2593564.9500000002</v>
      </c>
      <c r="L180" s="18">
        <v>1277785.3</v>
      </c>
      <c r="M180" s="18">
        <v>4976390.53</v>
      </c>
      <c r="N180" s="18">
        <v>0</v>
      </c>
      <c r="O180" s="18">
        <v>0</v>
      </c>
      <c r="P180" s="18">
        <v>0</v>
      </c>
      <c r="Q180" s="18">
        <v>0</v>
      </c>
      <c r="R180" s="18">
        <v>0</v>
      </c>
      <c r="S180" s="18">
        <v>0</v>
      </c>
      <c r="T180" s="18">
        <v>0</v>
      </c>
      <c r="U180" s="18">
        <v>0</v>
      </c>
      <c r="V180" s="18">
        <v>12688994.469999999</v>
      </c>
      <c r="W180" s="7">
        <f t="shared" si="2"/>
        <v>0.40987691283378502</v>
      </c>
    </row>
    <row r="181" spans="1:23" ht="15.75" x14ac:dyDescent="0.3">
      <c r="A181" s="13">
        <v>180</v>
      </c>
      <c r="B181" s="9">
        <v>10069</v>
      </c>
      <c r="C181" s="9">
        <v>150122</v>
      </c>
      <c r="D181" s="9" t="s">
        <v>7</v>
      </c>
      <c r="E181" s="9" t="s">
        <v>9</v>
      </c>
      <c r="F181" s="17" t="s">
        <v>110</v>
      </c>
      <c r="G181" s="6" t="s">
        <v>11</v>
      </c>
      <c r="H181" s="18">
        <v>1000000</v>
      </c>
      <c r="I181" s="18">
        <v>1407713</v>
      </c>
      <c r="J181" s="18">
        <v>0</v>
      </c>
      <c r="K181" s="18">
        <v>0</v>
      </c>
      <c r="L181" s="18">
        <v>93725</v>
      </c>
      <c r="M181" s="18">
        <v>467043.38</v>
      </c>
      <c r="N181" s="18">
        <v>0</v>
      </c>
      <c r="O181" s="18">
        <v>0</v>
      </c>
      <c r="P181" s="18">
        <v>0</v>
      </c>
      <c r="Q181" s="18">
        <v>0</v>
      </c>
      <c r="R181" s="18">
        <v>0</v>
      </c>
      <c r="S181" s="18">
        <v>0</v>
      </c>
      <c r="T181" s="18">
        <v>0</v>
      </c>
      <c r="U181" s="18">
        <v>0</v>
      </c>
      <c r="V181" s="18">
        <v>560768.38</v>
      </c>
      <c r="W181" s="7">
        <f t="shared" si="2"/>
        <v>0.39835419577712217</v>
      </c>
    </row>
    <row r="182" spans="1:23" ht="15.75" x14ac:dyDescent="0.3">
      <c r="A182" s="9">
        <v>181</v>
      </c>
      <c r="B182" s="9">
        <v>10069</v>
      </c>
      <c r="C182" s="9">
        <v>150122</v>
      </c>
      <c r="D182" s="9" t="s">
        <v>7</v>
      </c>
      <c r="E182" s="9" t="s">
        <v>9</v>
      </c>
      <c r="F182" s="17" t="s">
        <v>111</v>
      </c>
      <c r="G182" s="6" t="s">
        <v>11</v>
      </c>
      <c r="H182" s="18">
        <v>0</v>
      </c>
      <c r="I182" s="18">
        <v>529649</v>
      </c>
      <c r="J182" s="18">
        <v>0</v>
      </c>
      <c r="K182" s="18">
        <v>14942.36</v>
      </c>
      <c r="L182" s="18">
        <v>82631.179999999993</v>
      </c>
      <c r="M182" s="18">
        <v>73193.98</v>
      </c>
      <c r="N182" s="18">
        <v>0</v>
      </c>
      <c r="O182" s="18">
        <v>0</v>
      </c>
      <c r="P182" s="18">
        <v>0</v>
      </c>
      <c r="Q182" s="18">
        <v>0</v>
      </c>
      <c r="R182" s="18">
        <v>0</v>
      </c>
      <c r="S182" s="18">
        <v>0</v>
      </c>
      <c r="T182" s="18">
        <v>0</v>
      </c>
      <c r="U182" s="18">
        <v>0</v>
      </c>
      <c r="V182" s="18">
        <v>170767.52000000002</v>
      </c>
      <c r="W182" s="7">
        <f t="shared" si="2"/>
        <v>0.32241639274311862</v>
      </c>
    </row>
    <row r="183" spans="1:23" ht="15.75" x14ac:dyDescent="0.3">
      <c r="A183" s="13">
        <v>182</v>
      </c>
      <c r="B183" s="9">
        <v>10069</v>
      </c>
      <c r="C183" s="9">
        <v>150122</v>
      </c>
      <c r="D183" s="9" t="s">
        <v>7</v>
      </c>
      <c r="E183" s="9" t="s">
        <v>9</v>
      </c>
      <c r="F183" s="17" t="s">
        <v>112</v>
      </c>
      <c r="G183" s="6" t="s">
        <v>11</v>
      </c>
      <c r="H183" s="18">
        <v>486000</v>
      </c>
      <c r="I183" s="18">
        <v>352212</v>
      </c>
      <c r="J183" s="18">
        <v>0</v>
      </c>
      <c r="K183" s="18">
        <v>0</v>
      </c>
      <c r="L183" s="18">
        <v>7221.6</v>
      </c>
      <c r="M183" s="18">
        <v>0</v>
      </c>
      <c r="N183" s="18">
        <v>0</v>
      </c>
      <c r="O183" s="18">
        <v>0</v>
      </c>
      <c r="P183" s="18">
        <v>0</v>
      </c>
      <c r="Q183" s="18">
        <v>0</v>
      </c>
      <c r="R183" s="18">
        <v>0</v>
      </c>
      <c r="S183" s="18">
        <v>0</v>
      </c>
      <c r="T183" s="18">
        <v>0</v>
      </c>
      <c r="U183" s="18">
        <v>0</v>
      </c>
      <c r="V183" s="18">
        <v>7221.6</v>
      </c>
      <c r="W183" s="7">
        <f t="shared" si="2"/>
        <v>2.0503560355694866E-2</v>
      </c>
    </row>
    <row r="184" spans="1:23" ht="15.75" x14ac:dyDescent="0.3">
      <c r="A184" s="13">
        <v>183</v>
      </c>
      <c r="B184" s="9">
        <v>10069</v>
      </c>
      <c r="C184" s="9">
        <v>150122</v>
      </c>
      <c r="D184" s="9" t="s">
        <v>7</v>
      </c>
      <c r="E184" s="9" t="s">
        <v>9</v>
      </c>
      <c r="F184" s="17" t="s">
        <v>113</v>
      </c>
      <c r="G184" s="6" t="s">
        <v>11</v>
      </c>
      <c r="H184" s="18">
        <v>0</v>
      </c>
      <c r="I184" s="18">
        <v>14291</v>
      </c>
      <c r="J184" s="18">
        <v>0</v>
      </c>
      <c r="K184" s="18">
        <v>0</v>
      </c>
      <c r="L184" s="18">
        <v>0</v>
      </c>
      <c r="M184" s="18">
        <v>0</v>
      </c>
      <c r="N184" s="18">
        <v>0</v>
      </c>
      <c r="O184" s="18">
        <v>0</v>
      </c>
      <c r="P184" s="18">
        <v>0</v>
      </c>
      <c r="Q184" s="18">
        <v>0</v>
      </c>
      <c r="R184" s="18">
        <v>0</v>
      </c>
      <c r="S184" s="18">
        <v>0</v>
      </c>
      <c r="T184" s="18">
        <v>0</v>
      </c>
      <c r="U184" s="18">
        <v>0</v>
      </c>
      <c r="V184" s="18">
        <v>0</v>
      </c>
      <c r="W184" s="7">
        <f t="shared" si="2"/>
        <v>0</v>
      </c>
    </row>
    <row r="185" spans="1:23" ht="15.75" x14ac:dyDescent="0.3">
      <c r="A185" s="13">
        <v>184</v>
      </c>
      <c r="B185" s="9">
        <v>10069</v>
      </c>
      <c r="C185" s="9">
        <v>150122</v>
      </c>
      <c r="D185" s="9" t="s">
        <v>7</v>
      </c>
      <c r="E185" s="9" t="s">
        <v>9</v>
      </c>
      <c r="F185" s="17" t="s">
        <v>114</v>
      </c>
      <c r="G185" s="6" t="s">
        <v>11</v>
      </c>
      <c r="H185" s="18">
        <v>85000</v>
      </c>
      <c r="I185" s="18">
        <v>26558</v>
      </c>
      <c r="J185" s="18">
        <v>0</v>
      </c>
      <c r="K185" s="18">
        <v>0</v>
      </c>
      <c r="L185" s="18">
        <v>1950</v>
      </c>
      <c r="M185" s="18">
        <v>4271</v>
      </c>
      <c r="N185" s="18">
        <v>0</v>
      </c>
      <c r="O185" s="18">
        <v>0</v>
      </c>
      <c r="P185" s="18">
        <v>0</v>
      </c>
      <c r="Q185" s="18">
        <v>0</v>
      </c>
      <c r="R185" s="18">
        <v>0</v>
      </c>
      <c r="S185" s="18">
        <v>0</v>
      </c>
      <c r="T185" s="18">
        <v>0</v>
      </c>
      <c r="U185" s="18">
        <v>0</v>
      </c>
      <c r="V185" s="18">
        <v>6221</v>
      </c>
      <c r="W185" s="7">
        <f t="shared" si="2"/>
        <v>0.23424203629791399</v>
      </c>
    </row>
    <row r="186" spans="1:23" ht="15.75" x14ac:dyDescent="0.3">
      <c r="A186" s="13">
        <v>185</v>
      </c>
      <c r="B186" s="9">
        <v>10069</v>
      </c>
      <c r="C186" s="9">
        <v>150122</v>
      </c>
      <c r="D186" s="9" t="s">
        <v>7</v>
      </c>
      <c r="E186" s="9" t="s">
        <v>9</v>
      </c>
      <c r="F186" s="17" t="s">
        <v>115</v>
      </c>
      <c r="G186" s="6" t="s">
        <v>11</v>
      </c>
      <c r="H186" s="18">
        <v>0</v>
      </c>
      <c r="I186" s="18">
        <v>15010</v>
      </c>
      <c r="J186" s="18">
        <v>0</v>
      </c>
      <c r="K186" s="18">
        <v>680</v>
      </c>
      <c r="L186" s="18">
        <v>0</v>
      </c>
      <c r="M186" s="18">
        <v>3582.5</v>
      </c>
      <c r="N186" s="18">
        <v>0</v>
      </c>
      <c r="O186" s="18">
        <v>0</v>
      </c>
      <c r="P186" s="18">
        <v>0</v>
      </c>
      <c r="Q186" s="18">
        <v>0</v>
      </c>
      <c r="R186" s="18">
        <v>0</v>
      </c>
      <c r="S186" s="18">
        <v>0</v>
      </c>
      <c r="T186" s="18">
        <v>0</v>
      </c>
      <c r="U186" s="18">
        <v>0</v>
      </c>
      <c r="V186" s="18">
        <v>4262.5</v>
      </c>
      <c r="W186" s="7">
        <f t="shared" si="2"/>
        <v>0.28397734843437711</v>
      </c>
    </row>
    <row r="187" spans="1:23" ht="15.75" x14ac:dyDescent="0.3">
      <c r="A187" s="13">
        <v>186</v>
      </c>
      <c r="B187" s="9">
        <v>10069</v>
      </c>
      <c r="C187" s="9">
        <v>150122</v>
      </c>
      <c r="D187" s="9" t="s">
        <v>7</v>
      </c>
      <c r="E187" s="9" t="s">
        <v>9</v>
      </c>
      <c r="F187" s="17" t="s">
        <v>116</v>
      </c>
      <c r="G187" s="6" t="s">
        <v>11</v>
      </c>
      <c r="H187" s="18">
        <v>0</v>
      </c>
      <c r="I187" s="18">
        <v>168600</v>
      </c>
      <c r="J187" s="18">
        <v>0</v>
      </c>
      <c r="K187" s="18">
        <v>25400</v>
      </c>
      <c r="L187" s="18">
        <v>15400</v>
      </c>
      <c r="M187" s="18">
        <v>10000</v>
      </c>
      <c r="N187" s="18">
        <v>0</v>
      </c>
      <c r="O187" s="18">
        <v>0</v>
      </c>
      <c r="P187" s="18">
        <v>0</v>
      </c>
      <c r="Q187" s="18">
        <v>0</v>
      </c>
      <c r="R187" s="18">
        <v>0</v>
      </c>
      <c r="S187" s="18">
        <v>0</v>
      </c>
      <c r="T187" s="18">
        <v>0</v>
      </c>
      <c r="U187" s="18">
        <v>0</v>
      </c>
      <c r="V187" s="18">
        <v>50800</v>
      </c>
      <c r="W187" s="7">
        <f t="shared" si="2"/>
        <v>0.30130486358244363</v>
      </c>
    </row>
    <row r="188" spans="1:23" ht="15.75" x14ac:dyDescent="0.3">
      <c r="A188" s="9">
        <v>187</v>
      </c>
      <c r="B188" s="9">
        <v>10069</v>
      </c>
      <c r="C188" s="9">
        <v>150122</v>
      </c>
      <c r="D188" s="9" t="s">
        <v>7</v>
      </c>
      <c r="E188" s="9" t="s">
        <v>9</v>
      </c>
      <c r="F188" s="17" t="s">
        <v>117</v>
      </c>
      <c r="G188" s="6" t="s">
        <v>11</v>
      </c>
      <c r="H188" s="18">
        <v>0</v>
      </c>
      <c r="I188" s="18">
        <v>754647</v>
      </c>
      <c r="J188" s="18">
        <v>0</v>
      </c>
      <c r="K188" s="18">
        <v>90690.66</v>
      </c>
      <c r="L188" s="18">
        <v>0</v>
      </c>
      <c r="M188" s="18">
        <v>663946.81999999995</v>
      </c>
      <c r="N188" s="18">
        <v>0</v>
      </c>
      <c r="O188" s="18">
        <v>0</v>
      </c>
      <c r="P188" s="18">
        <v>0</v>
      </c>
      <c r="Q188" s="18">
        <v>0</v>
      </c>
      <c r="R188" s="18">
        <v>0</v>
      </c>
      <c r="S188" s="18">
        <v>0</v>
      </c>
      <c r="T188" s="18">
        <v>0</v>
      </c>
      <c r="U188" s="18">
        <v>0</v>
      </c>
      <c r="V188" s="18">
        <v>754637.48</v>
      </c>
      <c r="W188" s="7">
        <f t="shared" si="2"/>
        <v>0.9999873848302584</v>
      </c>
    </row>
    <row r="189" spans="1:23" ht="15.75" x14ac:dyDescent="0.3">
      <c r="A189" s="13">
        <v>188</v>
      </c>
      <c r="B189" s="9">
        <v>10069</v>
      </c>
      <c r="C189" s="9">
        <v>150122</v>
      </c>
      <c r="D189" s="9" t="s">
        <v>7</v>
      </c>
      <c r="E189" s="9" t="s">
        <v>9</v>
      </c>
      <c r="F189" s="17" t="s">
        <v>118</v>
      </c>
      <c r="G189" s="6" t="s">
        <v>11</v>
      </c>
      <c r="H189" s="18">
        <v>0</v>
      </c>
      <c r="I189" s="18">
        <v>29646</v>
      </c>
      <c r="J189" s="18">
        <v>0</v>
      </c>
      <c r="K189" s="18">
        <v>0</v>
      </c>
      <c r="L189" s="18">
        <v>12960</v>
      </c>
      <c r="M189" s="18">
        <v>7198</v>
      </c>
      <c r="N189" s="18">
        <v>0</v>
      </c>
      <c r="O189" s="18">
        <v>0</v>
      </c>
      <c r="P189" s="18">
        <v>0</v>
      </c>
      <c r="Q189" s="18">
        <v>0</v>
      </c>
      <c r="R189" s="18">
        <v>0</v>
      </c>
      <c r="S189" s="18">
        <v>0</v>
      </c>
      <c r="T189" s="18">
        <v>0</v>
      </c>
      <c r="U189" s="18">
        <v>0</v>
      </c>
      <c r="V189" s="18">
        <v>20158</v>
      </c>
      <c r="W189" s="7">
        <f t="shared" si="2"/>
        <v>0.67995682385482026</v>
      </c>
    </row>
    <row r="190" spans="1:23" ht="15.75" x14ac:dyDescent="0.3">
      <c r="A190" s="13">
        <v>189</v>
      </c>
      <c r="B190" s="9">
        <v>10069</v>
      </c>
      <c r="C190" s="9">
        <v>150122</v>
      </c>
      <c r="D190" s="9" t="s">
        <v>7</v>
      </c>
      <c r="E190" s="9" t="s">
        <v>9</v>
      </c>
      <c r="F190" s="17" t="s">
        <v>119</v>
      </c>
      <c r="G190" s="6" t="s">
        <v>11</v>
      </c>
      <c r="H190" s="18">
        <v>0</v>
      </c>
      <c r="I190" s="18">
        <v>191202</v>
      </c>
      <c r="J190" s="18">
        <v>0</v>
      </c>
      <c r="K190" s="18">
        <v>7782</v>
      </c>
      <c r="L190" s="18">
        <v>35699.760000000002</v>
      </c>
      <c r="M190" s="18">
        <v>7316</v>
      </c>
      <c r="N190" s="18">
        <v>0</v>
      </c>
      <c r="O190" s="18">
        <v>0</v>
      </c>
      <c r="P190" s="18">
        <v>0</v>
      </c>
      <c r="Q190" s="18">
        <v>0</v>
      </c>
      <c r="R190" s="18">
        <v>0</v>
      </c>
      <c r="S190" s="18">
        <v>0</v>
      </c>
      <c r="T190" s="18">
        <v>0</v>
      </c>
      <c r="U190" s="18">
        <v>0</v>
      </c>
      <c r="V190" s="18">
        <v>50797.760000000002</v>
      </c>
      <c r="W190" s="7">
        <f t="shared" si="2"/>
        <v>0.26567588205144299</v>
      </c>
    </row>
    <row r="191" spans="1:23" ht="15.75" x14ac:dyDescent="0.3">
      <c r="A191" s="13">
        <v>190</v>
      </c>
      <c r="B191" s="9">
        <v>10069</v>
      </c>
      <c r="C191" s="9">
        <v>150122</v>
      </c>
      <c r="D191" s="9" t="s">
        <v>7</v>
      </c>
      <c r="E191" s="9" t="s">
        <v>9</v>
      </c>
      <c r="F191" s="17" t="s">
        <v>120</v>
      </c>
      <c r="G191" s="6" t="s">
        <v>11</v>
      </c>
      <c r="H191" s="18">
        <v>0</v>
      </c>
      <c r="I191" s="18">
        <v>300</v>
      </c>
      <c r="J191" s="18">
        <v>70</v>
      </c>
      <c r="K191" s="18">
        <v>0</v>
      </c>
      <c r="L191" s="18">
        <v>0</v>
      </c>
      <c r="M191" s="18">
        <v>20</v>
      </c>
      <c r="N191" s="18">
        <v>0</v>
      </c>
      <c r="O191" s="18">
        <v>0</v>
      </c>
      <c r="P191" s="18">
        <v>0</v>
      </c>
      <c r="Q191" s="18">
        <v>0</v>
      </c>
      <c r="R191" s="18">
        <v>0</v>
      </c>
      <c r="S191" s="18">
        <v>0</v>
      </c>
      <c r="T191" s="18">
        <v>0</v>
      </c>
      <c r="U191" s="18">
        <v>0</v>
      </c>
      <c r="V191" s="18">
        <v>90</v>
      </c>
      <c r="W191" s="7">
        <f t="shared" si="2"/>
        <v>0.3</v>
      </c>
    </row>
    <row r="192" spans="1:23" ht="15.75" x14ac:dyDescent="0.3">
      <c r="A192" s="13">
        <v>191</v>
      </c>
      <c r="B192" s="9">
        <v>10069</v>
      </c>
      <c r="C192" s="9">
        <v>150122</v>
      </c>
      <c r="D192" s="9" t="s">
        <v>7</v>
      </c>
      <c r="E192" s="9" t="s">
        <v>9</v>
      </c>
      <c r="F192" s="17" t="s">
        <v>121</v>
      </c>
      <c r="G192" s="6" t="s">
        <v>11</v>
      </c>
      <c r="H192" s="18">
        <v>0</v>
      </c>
      <c r="I192" s="18">
        <v>13130</v>
      </c>
      <c r="J192" s="18">
        <v>9140</v>
      </c>
      <c r="K192" s="18">
        <v>0</v>
      </c>
      <c r="L192" s="18">
        <v>25</v>
      </c>
      <c r="M192" s="18">
        <v>90</v>
      </c>
      <c r="N192" s="18">
        <v>0</v>
      </c>
      <c r="O192" s="18">
        <v>0</v>
      </c>
      <c r="P192" s="18">
        <v>0</v>
      </c>
      <c r="Q192" s="18">
        <v>0</v>
      </c>
      <c r="R192" s="18">
        <v>0</v>
      </c>
      <c r="S192" s="18">
        <v>0</v>
      </c>
      <c r="T192" s="18">
        <v>0</v>
      </c>
      <c r="U192" s="18">
        <v>0</v>
      </c>
      <c r="V192" s="18">
        <v>9255</v>
      </c>
      <c r="W192" s="7">
        <f t="shared" si="2"/>
        <v>0.70487433358720486</v>
      </c>
    </row>
    <row r="193" spans="1:23" ht="15.75" x14ac:dyDescent="0.3">
      <c r="A193" s="13">
        <v>192</v>
      </c>
      <c r="B193" s="9">
        <v>10069</v>
      </c>
      <c r="C193" s="9">
        <v>150122</v>
      </c>
      <c r="D193" s="9" t="s">
        <v>7</v>
      </c>
      <c r="E193" s="9" t="s">
        <v>9</v>
      </c>
      <c r="F193" s="17" t="s">
        <v>122</v>
      </c>
      <c r="G193" s="6" t="s">
        <v>11</v>
      </c>
      <c r="H193" s="18">
        <v>710000</v>
      </c>
      <c r="I193" s="18">
        <v>1458000</v>
      </c>
      <c r="J193" s="18">
        <v>0</v>
      </c>
      <c r="K193" s="18">
        <v>0</v>
      </c>
      <c r="L193" s="18">
        <v>339555.95</v>
      </c>
      <c r="M193" s="18">
        <v>746974.11</v>
      </c>
      <c r="N193" s="18">
        <v>0</v>
      </c>
      <c r="O193" s="18">
        <v>0</v>
      </c>
      <c r="P193" s="18">
        <v>0</v>
      </c>
      <c r="Q193" s="18">
        <v>0</v>
      </c>
      <c r="R193" s="18">
        <v>0</v>
      </c>
      <c r="S193" s="18">
        <v>0</v>
      </c>
      <c r="T193" s="18">
        <v>0</v>
      </c>
      <c r="U193" s="18">
        <v>0</v>
      </c>
      <c r="V193" s="18">
        <v>1086530.06</v>
      </c>
      <c r="W193" s="7">
        <f t="shared" si="2"/>
        <v>0.7452195198902607</v>
      </c>
    </row>
    <row r="194" spans="1:23" ht="15.75" x14ac:dyDescent="0.3">
      <c r="A194" s="9">
        <v>193</v>
      </c>
      <c r="B194" s="9">
        <v>10069</v>
      </c>
      <c r="C194" s="9">
        <v>150122</v>
      </c>
      <c r="D194" s="9" t="s">
        <v>7</v>
      </c>
      <c r="E194" s="9" t="s">
        <v>9</v>
      </c>
      <c r="F194" s="17" t="s">
        <v>123</v>
      </c>
      <c r="G194" s="6" t="s">
        <v>11</v>
      </c>
      <c r="H194" s="18">
        <v>100000</v>
      </c>
      <c r="I194" s="18">
        <v>133103</v>
      </c>
      <c r="J194" s="18">
        <v>0</v>
      </c>
      <c r="K194" s="18">
        <v>0</v>
      </c>
      <c r="L194" s="18">
        <v>19117.72</v>
      </c>
      <c r="M194" s="18">
        <v>0</v>
      </c>
      <c r="N194" s="18">
        <v>0</v>
      </c>
      <c r="O194" s="18">
        <v>0</v>
      </c>
      <c r="P194" s="18">
        <v>0</v>
      </c>
      <c r="Q194" s="18">
        <v>0</v>
      </c>
      <c r="R194" s="18">
        <v>0</v>
      </c>
      <c r="S194" s="18">
        <v>0</v>
      </c>
      <c r="T194" s="18">
        <v>0</v>
      </c>
      <c r="U194" s="18">
        <v>0</v>
      </c>
      <c r="V194" s="18">
        <v>19117.72</v>
      </c>
      <c r="W194" s="7">
        <f t="shared" si="2"/>
        <v>0.14363102259152688</v>
      </c>
    </row>
    <row r="195" spans="1:23" ht="15.75" x14ac:dyDescent="0.3">
      <c r="A195" s="13">
        <v>194</v>
      </c>
      <c r="B195" s="9">
        <v>10069</v>
      </c>
      <c r="C195" s="9">
        <v>150122</v>
      </c>
      <c r="D195" s="9" t="s">
        <v>7</v>
      </c>
      <c r="E195" s="9" t="s">
        <v>9</v>
      </c>
      <c r="F195" s="17" t="s">
        <v>124</v>
      </c>
      <c r="G195" s="6" t="s">
        <v>11</v>
      </c>
      <c r="H195" s="18">
        <v>100000</v>
      </c>
      <c r="I195" s="18">
        <v>160230</v>
      </c>
      <c r="J195" s="18">
        <v>0</v>
      </c>
      <c r="K195" s="18">
        <v>0</v>
      </c>
      <c r="L195" s="18">
        <v>76665.740000000005</v>
      </c>
      <c r="M195" s="18">
        <v>0</v>
      </c>
      <c r="N195" s="18">
        <v>0</v>
      </c>
      <c r="O195" s="18">
        <v>0</v>
      </c>
      <c r="P195" s="18">
        <v>0</v>
      </c>
      <c r="Q195" s="18">
        <v>0</v>
      </c>
      <c r="R195" s="18">
        <v>0</v>
      </c>
      <c r="S195" s="18">
        <v>0</v>
      </c>
      <c r="T195" s="18">
        <v>0</v>
      </c>
      <c r="U195" s="18">
        <v>0</v>
      </c>
      <c r="V195" s="18">
        <v>76665.740000000005</v>
      </c>
      <c r="W195" s="7">
        <f t="shared" ref="W195:W240" si="3">IFERROR(V195/I195,0)</f>
        <v>0.47847306996192973</v>
      </c>
    </row>
    <row r="196" spans="1:23" ht="15.75" x14ac:dyDescent="0.3">
      <c r="A196" s="13">
        <v>195</v>
      </c>
      <c r="B196" s="9">
        <v>10069</v>
      </c>
      <c r="C196" s="9">
        <v>150122</v>
      </c>
      <c r="D196" s="9" t="s">
        <v>7</v>
      </c>
      <c r="E196" s="9" t="s">
        <v>9</v>
      </c>
      <c r="F196" s="17" t="s">
        <v>125</v>
      </c>
      <c r="G196" s="6" t="s">
        <v>11</v>
      </c>
      <c r="H196" s="18">
        <v>200000</v>
      </c>
      <c r="I196" s="18">
        <v>200000</v>
      </c>
      <c r="J196" s="18">
        <v>0</v>
      </c>
      <c r="K196" s="18">
        <v>0</v>
      </c>
      <c r="L196" s="18">
        <v>11025</v>
      </c>
      <c r="M196" s="18">
        <v>0</v>
      </c>
      <c r="N196" s="18">
        <v>0</v>
      </c>
      <c r="O196" s="18">
        <v>0</v>
      </c>
      <c r="P196" s="18">
        <v>0</v>
      </c>
      <c r="Q196" s="18">
        <v>0</v>
      </c>
      <c r="R196" s="18">
        <v>0</v>
      </c>
      <c r="S196" s="18">
        <v>0</v>
      </c>
      <c r="T196" s="18">
        <v>0</v>
      </c>
      <c r="U196" s="18">
        <v>0</v>
      </c>
      <c r="V196" s="18">
        <v>11025</v>
      </c>
      <c r="W196" s="7">
        <f t="shared" si="3"/>
        <v>5.5125E-2</v>
      </c>
    </row>
    <row r="197" spans="1:23" ht="15.75" x14ac:dyDescent="0.3">
      <c r="A197" s="13">
        <v>196</v>
      </c>
      <c r="B197" s="9">
        <v>10069</v>
      </c>
      <c r="C197" s="9">
        <v>150122</v>
      </c>
      <c r="D197" s="9" t="s">
        <v>7</v>
      </c>
      <c r="E197" s="9" t="s">
        <v>9</v>
      </c>
      <c r="F197" s="17" t="s">
        <v>126</v>
      </c>
      <c r="G197" s="6" t="s">
        <v>11</v>
      </c>
      <c r="H197" s="18">
        <v>200000</v>
      </c>
      <c r="I197" s="18">
        <v>437939</v>
      </c>
      <c r="J197" s="18">
        <v>0</v>
      </c>
      <c r="K197" s="18">
        <v>0</v>
      </c>
      <c r="L197" s="18">
        <v>50650.51</v>
      </c>
      <c r="M197" s="18">
        <v>0</v>
      </c>
      <c r="N197" s="18">
        <v>0</v>
      </c>
      <c r="O197" s="18">
        <v>0</v>
      </c>
      <c r="P197" s="18">
        <v>0</v>
      </c>
      <c r="Q197" s="18">
        <v>0</v>
      </c>
      <c r="R197" s="18">
        <v>0</v>
      </c>
      <c r="S197" s="18">
        <v>0</v>
      </c>
      <c r="T197" s="18">
        <v>0</v>
      </c>
      <c r="U197" s="18">
        <v>0</v>
      </c>
      <c r="V197" s="18">
        <v>50650.51</v>
      </c>
      <c r="W197" s="7">
        <f t="shared" si="3"/>
        <v>0.11565654120779378</v>
      </c>
    </row>
    <row r="198" spans="1:23" ht="15.75" x14ac:dyDescent="0.3">
      <c r="A198" s="13">
        <v>197</v>
      </c>
      <c r="B198" s="9">
        <v>10069</v>
      </c>
      <c r="C198" s="9">
        <v>150122</v>
      </c>
      <c r="D198" s="9" t="s">
        <v>7</v>
      </c>
      <c r="E198" s="9" t="s">
        <v>9</v>
      </c>
      <c r="F198" s="17" t="s">
        <v>127</v>
      </c>
      <c r="G198" s="6" t="s">
        <v>11</v>
      </c>
      <c r="H198" s="18">
        <v>800000</v>
      </c>
      <c r="I198" s="18">
        <v>468728</v>
      </c>
      <c r="J198" s="18">
        <v>0</v>
      </c>
      <c r="K198" s="18">
        <v>0</v>
      </c>
      <c r="L198" s="18">
        <v>15700.49</v>
      </c>
      <c r="M198" s="18">
        <v>0</v>
      </c>
      <c r="N198" s="18">
        <v>0</v>
      </c>
      <c r="O198" s="18">
        <v>0</v>
      </c>
      <c r="P198" s="18">
        <v>0</v>
      </c>
      <c r="Q198" s="18">
        <v>0</v>
      </c>
      <c r="R198" s="18">
        <v>0</v>
      </c>
      <c r="S198" s="18">
        <v>0</v>
      </c>
      <c r="T198" s="18">
        <v>0</v>
      </c>
      <c r="U198" s="18">
        <v>0</v>
      </c>
      <c r="V198" s="18">
        <v>15700.49</v>
      </c>
      <c r="W198" s="7">
        <f t="shared" si="3"/>
        <v>3.3495950743288219E-2</v>
      </c>
    </row>
    <row r="199" spans="1:23" ht="15.75" x14ac:dyDescent="0.3">
      <c r="A199" s="13">
        <v>198</v>
      </c>
      <c r="B199" s="9">
        <v>10069</v>
      </c>
      <c r="C199" s="9">
        <v>150122</v>
      </c>
      <c r="D199" s="9" t="s">
        <v>7</v>
      </c>
      <c r="E199" s="9" t="s">
        <v>9</v>
      </c>
      <c r="F199" s="17" t="s">
        <v>128</v>
      </c>
      <c r="G199" s="6" t="s">
        <v>11</v>
      </c>
      <c r="H199" s="18">
        <v>0</v>
      </c>
      <c r="I199" s="18">
        <v>31860</v>
      </c>
      <c r="J199" s="18">
        <v>0</v>
      </c>
      <c r="K199" s="18">
        <v>0</v>
      </c>
      <c r="L199" s="18">
        <v>15930</v>
      </c>
      <c r="M199" s="18">
        <v>15930</v>
      </c>
      <c r="N199" s="18">
        <v>0</v>
      </c>
      <c r="O199" s="18">
        <v>0</v>
      </c>
      <c r="P199" s="18">
        <v>0</v>
      </c>
      <c r="Q199" s="18">
        <v>0</v>
      </c>
      <c r="R199" s="18">
        <v>0</v>
      </c>
      <c r="S199" s="18">
        <v>0</v>
      </c>
      <c r="T199" s="18">
        <v>0</v>
      </c>
      <c r="U199" s="18">
        <v>0</v>
      </c>
      <c r="V199" s="18">
        <v>31860</v>
      </c>
      <c r="W199" s="7">
        <f t="shared" si="3"/>
        <v>1</v>
      </c>
    </row>
    <row r="200" spans="1:23" ht="15.75" x14ac:dyDescent="0.3">
      <c r="A200" s="9">
        <v>199</v>
      </c>
      <c r="B200" s="9">
        <v>10069</v>
      </c>
      <c r="C200" s="9">
        <v>150122</v>
      </c>
      <c r="D200" s="9" t="s">
        <v>7</v>
      </c>
      <c r="E200" s="9" t="s">
        <v>9</v>
      </c>
      <c r="F200" s="17" t="s">
        <v>129</v>
      </c>
      <c r="G200" s="6" t="s">
        <v>11</v>
      </c>
      <c r="H200" s="18">
        <v>0</v>
      </c>
      <c r="I200" s="18">
        <v>32000</v>
      </c>
      <c r="J200" s="18">
        <v>0</v>
      </c>
      <c r="K200" s="18">
        <v>0</v>
      </c>
      <c r="L200" s="18">
        <v>0</v>
      </c>
      <c r="M200" s="18">
        <v>0</v>
      </c>
      <c r="N200" s="18">
        <v>0</v>
      </c>
      <c r="O200" s="18">
        <v>0</v>
      </c>
      <c r="P200" s="18">
        <v>0</v>
      </c>
      <c r="Q200" s="18">
        <v>0</v>
      </c>
      <c r="R200" s="18">
        <v>0</v>
      </c>
      <c r="S200" s="18">
        <v>0</v>
      </c>
      <c r="T200" s="18">
        <v>0</v>
      </c>
      <c r="U200" s="18">
        <v>0</v>
      </c>
      <c r="V200" s="18">
        <v>0</v>
      </c>
      <c r="W200" s="7">
        <f t="shared" si="3"/>
        <v>0</v>
      </c>
    </row>
    <row r="201" spans="1:23" ht="15.75" x14ac:dyDescent="0.3">
      <c r="A201" s="13">
        <v>200</v>
      </c>
      <c r="B201" s="9">
        <v>10069</v>
      </c>
      <c r="C201" s="9">
        <v>150122</v>
      </c>
      <c r="D201" s="9" t="s">
        <v>7</v>
      </c>
      <c r="E201" s="9" t="s">
        <v>9</v>
      </c>
      <c r="F201" s="17" t="s">
        <v>130</v>
      </c>
      <c r="G201" s="6" t="s">
        <v>11</v>
      </c>
      <c r="H201" s="18">
        <v>30000</v>
      </c>
      <c r="I201" s="18">
        <v>103000</v>
      </c>
      <c r="J201" s="18">
        <v>25000</v>
      </c>
      <c r="K201" s="18">
        <v>0</v>
      </c>
      <c r="L201" s="18">
        <v>0</v>
      </c>
      <c r="M201" s="18">
        <v>0</v>
      </c>
      <c r="N201" s="18">
        <v>0</v>
      </c>
      <c r="O201" s="18">
        <v>0</v>
      </c>
      <c r="P201" s="18">
        <v>0</v>
      </c>
      <c r="Q201" s="18">
        <v>0</v>
      </c>
      <c r="R201" s="18">
        <v>0</v>
      </c>
      <c r="S201" s="18">
        <v>0</v>
      </c>
      <c r="T201" s="18">
        <v>0</v>
      </c>
      <c r="U201" s="18">
        <v>0</v>
      </c>
      <c r="V201" s="18">
        <v>25000</v>
      </c>
      <c r="W201" s="7">
        <f t="shared" si="3"/>
        <v>0.24271844660194175</v>
      </c>
    </row>
    <row r="202" spans="1:23" ht="15.75" x14ac:dyDescent="0.3">
      <c r="A202" s="13">
        <v>201</v>
      </c>
      <c r="B202" s="9">
        <v>10069</v>
      </c>
      <c r="C202" s="9">
        <v>150122</v>
      </c>
      <c r="D202" s="9" t="s">
        <v>7</v>
      </c>
      <c r="E202" s="9" t="s">
        <v>9</v>
      </c>
      <c r="F202" s="17" t="s">
        <v>132</v>
      </c>
      <c r="G202" s="6" t="s">
        <v>11</v>
      </c>
      <c r="H202" s="18">
        <v>0</v>
      </c>
      <c r="I202" s="18">
        <v>2654</v>
      </c>
      <c r="J202" s="18">
        <v>230</v>
      </c>
      <c r="K202" s="18">
        <v>75.099999999999994</v>
      </c>
      <c r="L202" s="18">
        <v>0</v>
      </c>
      <c r="M202" s="18">
        <v>207.98</v>
      </c>
      <c r="N202" s="18">
        <v>0</v>
      </c>
      <c r="O202" s="18">
        <v>0</v>
      </c>
      <c r="P202" s="18">
        <v>0</v>
      </c>
      <c r="Q202" s="18">
        <v>0</v>
      </c>
      <c r="R202" s="18">
        <v>0</v>
      </c>
      <c r="S202" s="18">
        <v>0</v>
      </c>
      <c r="T202" s="18">
        <v>0</v>
      </c>
      <c r="U202" s="18">
        <v>0</v>
      </c>
      <c r="V202" s="18">
        <v>513.08000000000004</v>
      </c>
      <c r="W202" s="7">
        <f t="shared" si="3"/>
        <v>0.19332328560663151</v>
      </c>
    </row>
    <row r="203" spans="1:23" ht="15.75" x14ac:dyDescent="0.3">
      <c r="A203" s="13">
        <v>202</v>
      </c>
      <c r="B203" s="9">
        <v>10069</v>
      </c>
      <c r="C203" s="9">
        <v>150122</v>
      </c>
      <c r="D203" s="9" t="s">
        <v>7</v>
      </c>
      <c r="E203" s="9" t="s">
        <v>9</v>
      </c>
      <c r="F203" s="17" t="s">
        <v>189</v>
      </c>
      <c r="G203" s="6" t="s">
        <v>11</v>
      </c>
      <c r="H203" s="18">
        <v>59146</v>
      </c>
      <c r="I203" s="18">
        <v>59146</v>
      </c>
      <c r="J203" s="18">
        <v>0</v>
      </c>
      <c r="K203" s="18">
        <v>0</v>
      </c>
      <c r="L203" s="18">
        <v>0</v>
      </c>
      <c r="M203" s="18">
        <v>0</v>
      </c>
      <c r="N203" s="18">
        <v>0</v>
      </c>
      <c r="O203" s="18">
        <v>0</v>
      </c>
      <c r="P203" s="18">
        <v>0</v>
      </c>
      <c r="Q203" s="18">
        <v>0</v>
      </c>
      <c r="R203" s="18">
        <v>0</v>
      </c>
      <c r="S203" s="18">
        <v>0</v>
      </c>
      <c r="T203" s="18">
        <v>0</v>
      </c>
      <c r="U203" s="18">
        <v>0</v>
      </c>
      <c r="V203" s="18">
        <v>0</v>
      </c>
      <c r="W203" s="7">
        <f t="shared" si="3"/>
        <v>0</v>
      </c>
    </row>
    <row r="204" spans="1:23" ht="15.75" x14ac:dyDescent="0.3">
      <c r="A204" s="13">
        <v>203</v>
      </c>
      <c r="B204" s="9">
        <v>10069</v>
      </c>
      <c r="C204" s="9">
        <v>150122</v>
      </c>
      <c r="D204" s="9" t="s">
        <v>7</v>
      </c>
      <c r="E204" s="9" t="s">
        <v>9</v>
      </c>
      <c r="F204" s="17" t="s">
        <v>135</v>
      </c>
      <c r="G204" s="6" t="s">
        <v>11</v>
      </c>
      <c r="H204" s="18">
        <v>0</v>
      </c>
      <c r="I204" s="18">
        <v>390600</v>
      </c>
      <c r="J204" s="18">
        <v>0</v>
      </c>
      <c r="K204" s="18">
        <v>0</v>
      </c>
      <c r="L204" s="18">
        <v>0</v>
      </c>
      <c r="M204" s="18">
        <v>33480</v>
      </c>
      <c r="N204" s="18">
        <v>0</v>
      </c>
      <c r="O204" s="18">
        <v>0</v>
      </c>
      <c r="P204" s="18">
        <v>0</v>
      </c>
      <c r="Q204" s="18">
        <v>0</v>
      </c>
      <c r="R204" s="18">
        <v>0</v>
      </c>
      <c r="S204" s="18">
        <v>0</v>
      </c>
      <c r="T204" s="18">
        <v>0</v>
      </c>
      <c r="U204" s="18">
        <v>0</v>
      </c>
      <c r="V204" s="18">
        <v>33480</v>
      </c>
      <c r="W204" s="7">
        <f t="shared" si="3"/>
        <v>8.5714285714285715E-2</v>
      </c>
    </row>
    <row r="205" spans="1:23" ht="15.75" x14ac:dyDescent="0.3">
      <c r="A205" s="13">
        <v>204</v>
      </c>
      <c r="B205" s="9">
        <v>10069</v>
      </c>
      <c r="C205" s="9">
        <v>150122</v>
      </c>
      <c r="D205" s="9" t="s">
        <v>7</v>
      </c>
      <c r="E205" s="9" t="s">
        <v>9</v>
      </c>
      <c r="F205" s="17" t="s">
        <v>195</v>
      </c>
      <c r="G205" s="6" t="s">
        <v>11</v>
      </c>
      <c r="H205" s="18">
        <v>0</v>
      </c>
      <c r="I205" s="18">
        <v>40009</v>
      </c>
      <c r="J205" s="18">
        <v>0</v>
      </c>
      <c r="K205" s="18">
        <v>0</v>
      </c>
      <c r="L205" s="18">
        <v>0</v>
      </c>
      <c r="M205" s="18">
        <v>3013.2</v>
      </c>
      <c r="N205" s="18">
        <v>0</v>
      </c>
      <c r="O205" s="18">
        <v>0</v>
      </c>
      <c r="P205" s="18">
        <v>0</v>
      </c>
      <c r="Q205" s="18">
        <v>0</v>
      </c>
      <c r="R205" s="18">
        <v>0</v>
      </c>
      <c r="S205" s="18">
        <v>0</v>
      </c>
      <c r="T205" s="18">
        <v>0</v>
      </c>
      <c r="U205" s="18">
        <v>0</v>
      </c>
      <c r="V205" s="18">
        <v>3013.2</v>
      </c>
      <c r="W205" s="7">
        <f t="shared" si="3"/>
        <v>7.5313054562723386E-2</v>
      </c>
    </row>
    <row r="206" spans="1:23" ht="15.75" x14ac:dyDescent="0.3">
      <c r="A206" s="9">
        <v>205</v>
      </c>
      <c r="B206" s="9">
        <v>10069</v>
      </c>
      <c r="C206" s="9">
        <v>150122</v>
      </c>
      <c r="D206" s="9" t="s">
        <v>7</v>
      </c>
      <c r="E206" s="9" t="s">
        <v>9</v>
      </c>
      <c r="F206" s="17" t="s">
        <v>196</v>
      </c>
      <c r="G206" s="6" t="s">
        <v>11</v>
      </c>
      <c r="H206" s="18">
        <v>0</v>
      </c>
      <c r="I206" s="18">
        <v>53940</v>
      </c>
      <c r="J206" s="18">
        <v>0</v>
      </c>
      <c r="K206" s="18">
        <v>0</v>
      </c>
      <c r="L206" s="18">
        <v>0</v>
      </c>
      <c r="M206" s="18">
        <v>0</v>
      </c>
      <c r="N206" s="18">
        <v>0</v>
      </c>
      <c r="O206" s="18">
        <v>0</v>
      </c>
      <c r="P206" s="18">
        <v>0</v>
      </c>
      <c r="Q206" s="18">
        <v>0</v>
      </c>
      <c r="R206" s="18">
        <v>0</v>
      </c>
      <c r="S206" s="18">
        <v>0</v>
      </c>
      <c r="T206" s="18">
        <v>0</v>
      </c>
      <c r="U206" s="18">
        <v>0</v>
      </c>
      <c r="V206" s="18">
        <v>0</v>
      </c>
      <c r="W206" s="7">
        <f t="shared" si="3"/>
        <v>0</v>
      </c>
    </row>
    <row r="207" spans="1:23" ht="15.75" x14ac:dyDescent="0.3">
      <c r="A207" s="13">
        <v>206</v>
      </c>
      <c r="B207" s="9">
        <v>10069</v>
      </c>
      <c r="C207" s="9">
        <v>150122</v>
      </c>
      <c r="D207" s="9" t="s">
        <v>7</v>
      </c>
      <c r="E207" s="9" t="s">
        <v>9</v>
      </c>
      <c r="F207" s="17" t="s">
        <v>136</v>
      </c>
      <c r="G207" s="6" t="s">
        <v>11</v>
      </c>
      <c r="H207" s="18">
        <v>80000</v>
      </c>
      <c r="I207" s="18">
        <v>22895</v>
      </c>
      <c r="J207" s="18">
        <v>0</v>
      </c>
      <c r="K207" s="18">
        <v>1700</v>
      </c>
      <c r="L207" s="18">
        <v>6250</v>
      </c>
      <c r="M207" s="18">
        <v>0</v>
      </c>
      <c r="N207" s="18">
        <v>0</v>
      </c>
      <c r="O207" s="18">
        <v>0</v>
      </c>
      <c r="P207" s="18">
        <v>0</v>
      </c>
      <c r="Q207" s="18">
        <v>0</v>
      </c>
      <c r="R207" s="18">
        <v>0</v>
      </c>
      <c r="S207" s="18">
        <v>0</v>
      </c>
      <c r="T207" s="18">
        <v>0</v>
      </c>
      <c r="U207" s="18">
        <v>0</v>
      </c>
      <c r="V207" s="18">
        <v>7950</v>
      </c>
      <c r="W207" s="7">
        <f t="shared" si="3"/>
        <v>0.34723738807599913</v>
      </c>
    </row>
    <row r="208" spans="1:23" ht="15.75" x14ac:dyDescent="0.3">
      <c r="A208" s="13">
        <v>207</v>
      </c>
      <c r="B208" s="9">
        <v>10069</v>
      </c>
      <c r="C208" s="9">
        <v>150122</v>
      </c>
      <c r="D208" s="9" t="s">
        <v>7</v>
      </c>
      <c r="E208" s="9" t="s">
        <v>9</v>
      </c>
      <c r="F208" s="17" t="s">
        <v>137</v>
      </c>
      <c r="G208" s="6" t="s">
        <v>11</v>
      </c>
      <c r="H208" s="18">
        <v>0</v>
      </c>
      <c r="I208" s="18">
        <v>4010</v>
      </c>
      <c r="J208" s="18">
        <v>0</v>
      </c>
      <c r="K208" s="18">
        <v>3240</v>
      </c>
      <c r="L208" s="18">
        <v>0</v>
      </c>
      <c r="M208" s="18">
        <v>0</v>
      </c>
      <c r="N208" s="18">
        <v>0</v>
      </c>
      <c r="O208" s="18">
        <v>0</v>
      </c>
      <c r="P208" s="18">
        <v>0</v>
      </c>
      <c r="Q208" s="18">
        <v>0</v>
      </c>
      <c r="R208" s="18">
        <v>0</v>
      </c>
      <c r="S208" s="18">
        <v>0</v>
      </c>
      <c r="T208" s="18">
        <v>0</v>
      </c>
      <c r="U208" s="18">
        <v>0</v>
      </c>
      <c r="V208" s="18">
        <v>3240</v>
      </c>
      <c r="W208" s="7">
        <f t="shared" si="3"/>
        <v>0.80798004987531169</v>
      </c>
    </row>
    <row r="209" spans="1:23" ht="15.75" x14ac:dyDescent="0.3">
      <c r="A209" s="13">
        <v>208</v>
      </c>
      <c r="B209" s="9">
        <v>10069</v>
      </c>
      <c r="C209" s="9">
        <v>150122</v>
      </c>
      <c r="D209" s="9" t="s">
        <v>7</v>
      </c>
      <c r="E209" s="9" t="s">
        <v>9</v>
      </c>
      <c r="F209" s="17" t="s">
        <v>30</v>
      </c>
      <c r="G209" s="6" t="s">
        <v>11</v>
      </c>
      <c r="H209" s="18">
        <v>833600</v>
      </c>
      <c r="I209" s="18">
        <v>549948</v>
      </c>
      <c r="J209" s="18">
        <v>5850</v>
      </c>
      <c r="K209" s="18">
        <v>177010.36</v>
      </c>
      <c r="L209" s="18">
        <v>11712</v>
      </c>
      <c r="M209" s="18">
        <v>56753</v>
      </c>
      <c r="N209" s="18">
        <v>0</v>
      </c>
      <c r="O209" s="18">
        <v>0</v>
      </c>
      <c r="P209" s="18">
        <v>0</v>
      </c>
      <c r="Q209" s="18">
        <v>0</v>
      </c>
      <c r="R209" s="18">
        <v>0</v>
      </c>
      <c r="S209" s="18">
        <v>0</v>
      </c>
      <c r="T209" s="18">
        <v>0</v>
      </c>
      <c r="U209" s="18">
        <v>0</v>
      </c>
      <c r="V209" s="18">
        <v>251325.36</v>
      </c>
      <c r="W209" s="7">
        <f t="shared" si="3"/>
        <v>0.45699840712212786</v>
      </c>
    </row>
    <row r="210" spans="1:23" ht="15.75" x14ac:dyDescent="0.3">
      <c r="A210" s="13">
        <v>209</v>
      </c>
      <c r="B210" s="9">
        <v>10069</v>
      </c>
      <c r="C210" s="9">
        <v>150122</v>
      </c>
      <c r="D210" s="9" t="s">
        <v>7</v>
      </c>
      <c r="E210" s="9" t="s">
        <v>9</v>
      </c>
      <c r="F210" s="17" t="s">
        <v>31</v>
      </c>
      <c r="G210" s="6" t="s">
        <v>11</v>
      </c>
      <c r="H210" s="18">
        <v>745000</v>
      </c>
      <c r="I210" s="18">
        <v>1187432</v>
      </c>
      <c r="J210" s="18">
        <v>114397.68</v>
      </c>
      <c r="K210" s="18">
        <v>161755.41999999998</v>
      </c>
      <c r="L210" s="18">
        <v>172942.86</v>
      </c>
      <c r="M210" s="18">
        <v>256422.09</v>
      </c>
      <c r="N210" s="18">
        <v>0</v>
      </c>
      <c r="O210" s="18">
        <v>0</v>
      </c>
      <c r="P210" s="18">
        <v>0</v>
      </c>
      <c r="Q210" s="18">
        <v>0</v>
      </c>
      <c r="R210" s="18">
        <v>0</v>
      </c>
      <c r="S210" s="18">
        <v>0</v>
      </c>
      <c r="T210" s="18">
        <v>0</v>
      </c>
      <c r="U210" s="18">
        <v>0</v>
      </c>
      <c r="V210" s="18">
        <v>705518.05</v>
      </c>
      <c r="W210" s="7">
        <f t="shared" si="3"/>
        <v>0.59415448632005874</v>
      </c>
    </row>
    <row r="211" spans="1:23" ht="15.75" x14ac:dyDescent="0.3">
      <c r="A211" s="13">
        <v>210</v>
      </c>
      <c r="B211" s="9">
        <v>10069</v>
      </c>
      <c r="C211" s="9">
        <v>150122</v>
      </c>
      <c r="D211" s="9" t="s">
        <v>7</v>
      </c>
      <c r="E211" s="9" t="s">
        <v>9</v>
      </c>
      <c r="F211" s="17" t="s">
        <v>190</v>
      </c>
      <c r="G211" s="6" t="s">
        <v>11</v>
      </c>
      <c r="H211" s="18">
        <v>100000</v>
      </c>
      <c r="I211" s="18">
        <v>9720</v>
      </c>
      <c r="J211" s="18">
        <v>0</v>
      </c>
      <c r="K211" s="18">
        <v>0</v>
      </c>
      <c r="L211" s="18">
        <v>0</v>
      </c>
      <c r="M211" s="18">
        <v>0</v>
      </c>
      <c r="N211" s="18">
        <v>0</v>
      </c>
      <c r="O211" s="18">
        <v>0</v>
      </c>
      <c r="P211" s="18">
        <v>0</v>
      </c>
      <c r="Q211" s="18">
        <v>0</v>
      </c>
      <c r="R211" s="18">
        <v>0</v>
      </c>
      <c r="S211" s="18">
        <v>0</v>
      </c>
      <c r="T211" s="18">
        <v>0</v>
      </c>
      <c r="U211" s="18">
        <v>0</v>
      </c>
      <c r="V211" s="18">
        <v>0</v>
      </c>
      <c r="W211" s="7">
        <f t="shared" si="3"/>
        <v>0</v>
      </c>
    </row>
    <row r="212" spans="1:23" ht="15.75" x14ac:dyDescent="0.3">
      <c r="A212" s="9">
        <v>211</v>
      </c>
      <c r="B212" s="9">
        <v>10069</v>
      </c>
      <c r="C212" s="9">
        <v>150122</v>
      </c>
      <c r="D212" s="9" t="s">
        <v>7</v>
      </c>
      <c r="E212" s="9" t="s">
        <v>9</v>
      </c>
      <c r="F212" s="17" t="s">
        <v>191</v>
      </c>
      <c r="G212" s="6" t="s">
        <v>11</v>
      </c>
      <c r="H212" s="18">
        <v>0</v>
      </c>
      <c r="I212" s="18">
        <v>90280</v>
      </c>
      <c r="J212" s="18">
        <v>29280</v>
      </c>
      <c r="K212" s="18">
        <v>0</v>
      </c>
      <c r="L212" s="18">
        <v>0</v>
      </c>
      <c r="M212" s="18">
        <v>12200</v>
      </c>
      <c r="N212" s="18">
        <v>0</v>
      </c>
      <c r="O212" s="18">
        <v>0</v>
      </c>
      <c r="P212" s="18">
        <v>0</v>
      </c>
      <c r="Q212" s="18">
        <v>0</v>
      </c>
      <c r="R212" s="18">
        <v>0</v>
      </c>
      <c r="S212" s="18">
        <v>0</v>
      </c>
      <c r="T212" s="18">
        <v>0</v>
      </c>
      <c r="U212" s="18">
        <v>0</v>
      </c>
      <c r="V212" s="18">
        <v>41480</v>
      </c>
      <c r="W212" s="7">
        <f t="shared" si="3"/>
        <v>0.45945945945945948</v>
      </c>
    </row>
    <row r="213" spans="1:23" ht="15.75" x14ac:dyDescent="0.3">
      <c r="A213" s="13">
        <v>212</v>
      </c>
      <c r="B213" s="9">
        <v>10069</v>
      </c>
      <c r="C213" s="9">
        <v>150122</v>
      </c>
      <c r="D213" s="9" t="s">
        <v>7</v>
      </c>
      <c r="E213" s="9" t="s">
        <v>9</v>
      </c>
      <c r="F213" s="17" t="s">
        <v>197</v>
      </c>
      <c r="G213" s="6" t="s">
        <v>11</v>
      </c>
      <c r="H213" s="18">
        <v>0</v>
      </c>
      <c r="I213" s="18">
        <v>3178</v>
      </c>
      <c r="J213" s="18">
        <v>0</v>
      </c>
      <c r="K213" s="18">
        <v>0</v>
      </c>
      <c r="L213" s="18">
        <v>0</v>
      </c>
      <c r="M213" s="18">
        <v>0</v>
      </c>
      <c r="N213" s="18">
        <v>0</v>
      </c>
      <c r="O213" s="18">
        <v>0</v>
      </c>
      <c r="P213" s="18">
        <v>0</v>
      </c>
      <c r="Q213" s="18">
        <v>0</v>
      </c>
      <c r="R213" s="18">
        <v>0</v>
      </c>
      <c r="S213" s="18">
        <v>0</v>
      </c>
      <c r="T213" s="18">
        <v>0</v>
      </c>
      <c r="U213" s="18">
        <v>0</v>
      </c>
      <c r="V213" s="18">
        <v>0</v>
      </c>
      <c r="W213" s="7">
        <f t="shared" si="3"/>
        <v>0</v>
      </c>
    </row>
    <row r="214" spans="1:23" ht="15.75" x14ac:dyDescent="0.3">
      <c r="A214" s="13">
        <v>213</v>
      </c>
      <c r="B214" s="9">
        <v>10069</v>
      </c>
      <c r="C214" s="9">
        <v>150122</v>
      </c>
      <c r="D214" s="9" t="s">
        <v>7</v>
      </c>
      <c r="E214" s="9" t="s">
        <v>9</v>
      </c>
      <c r="F214" s="17" t="s">
        <v>32</v>
      </c>
      <c r="G214" s="6" t="s">
        <v>11</v>
      </c>
      <c r="H214" s="18">
        <v>16856006</v>
      </c>
      <c r="I214" s="18">
        <v>15831605</v>
      </c>
      <c r="J214" s="18">
        <v>1282689.67</v>
      </c>
      <c r="K214" s="18">
        <v>1251812.33</v>
      </c>
      <c r="L214" s="18">
        <v>1241209</v>
      </c>
      <c r="M214" s="18">
        <v>1222851.67</v>
      </c>
      <c r="N214" s="18">
        <v>0</v>
      </c>
      <c r="O214" s="18">
        <v>0</v>
      </c>
      <c r="P214" s="18">
        <v>0</v>
      </c>
      <c r="Q214" s="18">
        <v>0</v>
      </c>
      <c r="R214" s="18">
        <v>0</v>
      </c>
      <c r="S214" s="18">
        <v>0</v>
      </c>
      <c r="T214" s="18">
        <v>0</v>
      </c>
      <c r="U214" s="18">
        <v>0</v>
      </c>
      <c r="V214" s="18">
        <v>4998562.67</v>
      </c>
      <c r="W214" s="7">
        <f t="shared" si="3"/>
        <v>0.31573315971438143</v>
      </c>
    </row>
    <row r="215" spans="1:23" ht="15.75" x14ac:dyDescent="0.3">
      <c r="A215" s="13">
        <v>214</v>
      </c>
      <c r="B215" s="9">
        <v>10069</v>
      </c>
      <c r="C215" s="9">
        <v>150122</v>
      </c>
      <c r="D215" s="9" t="s">
        <v>7</v>
      </c>
      <c r="E215" s="9" t="s">
        <v>9</v>
      </c>
      <c r="F215" s="17" t="s">
        <v>33</v>
      </c>
      <c r="G215" s="6" t="s">
        <v>11</v>
      </c>
      <c r="H215" s="18">
        <v>104558</v>
      </c>
      <c r="I215" s="18">
        <v>939339</v>
      </c>
      <c r="J215" s="18">
        <v>98147.670000000013</v>
      </c>
      <c r="K215" s="18">
        <v>95235.39</v>
      </c>
      <c r="L215" s="18">
        <v>90901.47</v>
      </c>
      <c r="M215" s="18">
        <v>91356.930000000008</v>
      </c>
      <c r="N215" s="18">
        <v>0</v>
      </c>
      <c r="O215" s="18">
        <v>0</v>
      </c>
      <c r="P215" s="18">
        <v>0</v>
      </c>
      <c r="Q215" s="18">
        <v>0</v>
      </c>
      <c r="R215" s="18">
        <v>0</v>
      </c>
      <c r="S215" s="18">
        <v>0</v>
      </c>
      <c r="T215" s="18">
        <v>0</v>
      </c>
      <c r="U215" s="18">
        <v>0</v>
      </c>
      <c r="V215" s="18">
        <v>375641.46</v>
      </c>
      <c r="W215" s="7">
        <f t="shared" si="3"/>
        <v>0.39989978059039388</v>
      </c>
    </row>
    <row r="216" spans="1:23" ht="15.75" x14ac:dyDescent="0.3">
      <c r="A216" s="13">
        <v>215</v>
      </c>
      <c r="B216" s="9">
        <v>10069</v>
      </c>
      <c r="C216" s="9">
        <v>150122</v>
      </c>
      <c r="D216" s="9" t="s">
        <v>7</v>
      </c>
      <c r="E216" s="9" t="s">
        <v>9</v>
      </c>
      <c r="F216" s="17" t="s">
        <v>34</v>
      </c>
      <c r="G216" s="6" t="s">
        <v>11</v>
      </c>
      <c r="H216" s="18">
        <v>32500</v>
      </c>
      <c r="I216" s="18">
        <v>222120</v>
      </c>
      <c r="J216" s="18">
        <v>0</v>
      </c>
      <c r="K216" s="18">
        <v>0</v>
      </c>
      <c r="L216" s="18">
        <v>0</v>
      </c>
      <c r="M216" s="18">
        <v>0</v>
      </c>
      <c r="N216" s="18">
        <v>0</v>
      </c>
      <c r="O216" s="18">
        <v>0</v>
      </c>
      <c r="P216" s="18">
        <v>0</v>
      </c>
      <c r="Q216" s="18">
        <v>0</v>
      </c>
      <c r="R216" s="18">
        <v>0</v>
      </c>
      <c r="S216" s="18">
        <v>0</v>
      </c>
      <c r="T216" s="18">
        <v>0</v>
      </c>
      <c r="U216" s="18">
        <v>0</v>
      </c>
      <c r="V216" s="18">
        <v>0</v>
      </c>
      <c r="W216" s="7">
        <f t="shared" si="3"/>
        <v>0</v>
      </c>
    </row>
    <row r="217" spans="1:23" ht="15.75" x14ac:dyDescent="0.3">
      <c r="A217" s="13">
        <v>216</v>
      </c>
      <c r="B217" s="9">
        <v>10069</v>
      </c>
      <c r="C217" s="9">
        <v>150122</v>
      </c>
      <c r="D217" s="9" t="s">
        <v>7</v>
      </c>
      <c r="E217" s="9" t="s">
        <v>9</v>
      </c>
      <c r="F217" s="17" t="s">
        <v>187</v>
      </c>
      <c r="G217" s="6" t="s">
        <v>11</v>
      </c>
      <c r="H217" s="18">
        <v>1935827</v>
      </c>
      <c r="I217" s="18">
        <v>1059953</v>
      </c>
      <c r="J217" s="18">
        <v>60822</v>
      </c>
      <c r="K217" s="18">
        <v>83120</v>
      </c>
      <c r="L217" s="18">
        <v>79639.33</v>
      </c>
      <c r="M217" s="18">
        <v>135814.33000000002</v>
      </c>
      <c r="N217" s="18">
        <v>0</v>
      </c>
      <c r="O217" s="18">
        <v>0</v>
      </c>
      <c r="P217" s="18">
        <v>0</v>
      </c>
      <c r="Q217" s="18">
        <v>0</v>
      </c>
      <c r="R217" s="18">
        <v>0</v>
      </c>
      <c r="S217" s="18">
        <v>0</v>
      </c>
      <c r="T217" s="18">
        <v>0</v>
      </c>
      <c r="U217" s="18">
        <v>0</v>
      </c>
      <c r="V217" s="18">
        <v>359395.66000000003</v>
      </c>
      <c r="W217" s="7">
        <f t="shared" si="3"/>
        <v>0.33906754356089375</v>
      </c>
    </row>
    <row r="218" spans="1:23" x14ac:dyDescent="0.25">
      <c r="A218" s="9">
        <v>217</v>
      </c>
      <c r="B218" s="9">
        <v>10069</v>
      </c>
      <c r="C218" s="9">
        <v>150122</v>
      </c>
      <c r="D218" s="9" t="s">
        <v>7</v>
      </c>
      <c r="E218" s="9" t="s">
        <v>9</v>
      </c>
      <c r="F218" s="16" t="s">
        <v>142</v>
      </c>
      <c r="G218" s="6" t="s">
        <v>11</v>
      </c>
      <c r="H218" s="15">
        <v>84000</v>
      </c>
      <c r="I218" s="15">
        <v>84000</v>
      </c>
      <c r="J218" s="15">
        <v>7000</v>
      </c>
      <c r="K218" s="15">
        <v>7000</v>
      </c>
      <c r="L218" s="15">
        <v>7000</v>
      </c>
      <c r="M218" s="15">
        <v>14000</v>
      </c>
      <c r="N218" s="15">
        <v>0</v>
      </c>
      <c r="O218" s="15">
        <v>0</v>
      </c>
      <c r="P218" s="15">
        <v>0</v>
      </c>
      <c r="Q218" s="15">
        <v>0</v>
      </c>
      <c r="R218" s="15">
        <v>0</v>
      </c>
      <c r="S218" s="15">
        <v>0</v>
      </c>
      <c r="T218" s="15">
        <v>0</v>
      </c>
      <c r="U218" s="15">
        <v>0</v>
      </c>
      <c r="V218" s="15">
        <v>35000</v>
      </c>
      <c r="W218" s="7">
        <f t="shared" si="3"/>
        <v>0.41666666666666669</v>
      </c>
    </row>
    <row r="219" spans="1:23" ht="15.75" x14ac:dyDescent="0.3">
      <c r="A219" s="13">
        <v>218</v>
      </c>
      <c r="B219" s="9">
        <v>10069</v>
      </c>
      <c r="C219" s="9">
        <v>150122</v>
      </c>
      <c r="D219" s="9" t="s">
        <v>7</v>
      </c>
      <c r="E219" s="9" t="s">
        <v>9</v>
      </c>
      <c r="F219" s="17" t="s">
        <v>167</v>
      </c>
      <c r="G219" s="6" t="s">
        <v>11</v>
      </c>
      <c r="H219" s="18">
        <v>84000</v>
      </c>
      <c r="I219" s="18">
        <v>84000</v>
      </c>
      <c r="J219" s="18">
        <v>7000</v>
      </c>
      <c r="K219" s="18">
        <v>7000</v>
      </c>
      <c r="L219" s="18">
        <v>7000</v>
      </c>
      <c r="M219" s="18">
        <v>14000</v>
      </c>
      <c r="N219" s="18">
        <v>0</v>
      </c>
      <c r="O219" s="18">
        <v>0</v>
      </c>
      <c r="P219" s="18">
        <v>0</v>
      </c>
      <c r="Q219" s="18">
        <v>0</v>
      </c>
      <c r="R219" s="18">
        <v>0</v>
      </c>
      <c r="S219" s="18">
        <v>0</v>
      </c>
      <c r="T219" s="18">
        <v>0</v>
      </c>
      <c r="U219" s="18">
        <v>0</v>
      </c>
      <c r="V219" s="18">
        <v>35000</v>
      </c>
      <c r="W219" s="7">
        <f t="shared" si="3"/>
        <v>0.41666666666666669</v>
      </c>
    </row>
    <row r="220" spans="1:23" ht="15.75" x14ac:dyDescent="0.3">
      <c r="A220" s="13">
        <v>219</v>
      </c>
      <c r="B220" s="9">
        <v>10069</v>
      </c>
      <c r="C220" s="9">
        <v>150122</v>
      </c>
      <c r="D220" s="9" t="s">
        <v>7</v>
      </c>
      <c r="E220" s="9" t="s">
        <v>9</v>
      </c>
      <c r="F220" s="16" t="s">
        <v>36</v>
      </c>
      <c r="G220" s="6" t="s">
        <v>11</v>
      </c>
      <c r="H220" s="15">
        <v>0</v>
      </c>
      <c r="I220" s="15">
        <v>28354</v>
      </c>
      <c r="J220" s="15">
        <v>5394</v>
      </c>
      <c r="K220" s="15">
        <v>12280</v>
      </c>
      <c r="L220" s="15">
        <v>10100</v>
      </c>
      <c r="M220" s="15">
        <v>580</v>
      </c>
      <c r="N220" s="15">
        <v>0</v>
      </c>
      <c r="O220" s="15">
        <v>0</v>
      </c>
      <c r="P220" s="15">
        <v>0</v>
      </c>
      <c r="Q220" s="15">
        <v>0</v>
      </c>
      <c r="R220" s="15">
        <v>0</v>
      </c>
      <c r="S220" s="15">
        <v>0</v>
      </c>
      <c r="T220" s="15">
        <v>0</v>
      </c>
      <c r="U220" s="15">
        <v>0</v>
      </c>
      <c r="V220" s="15">
        <v>28354</v>
      </c>
      <c r="W220" s="7">
        <f t="shared" si="3"/>
        <v>1</v>
      </c>
    </row>
    <row r="221" spans="1:23" ht="15.75" x14ac:dyDescent="0.3">
      <c r="A221" s="13">
        <v>220</v>
      </c>
      <c r="B221" s="9">
        <v>10069</v>
      </c>
      <c r="C221" s="9">
        <v>150122</v>
      </c>
      <c r="D221" s="9" t="s">
        <v>7</v>
      </c>
      <c r="E221" s="9" t="s">
        <v>9</v>
      </c>
      <c r="F221" s="17" t="s">
        <v>151</v>
      </c>
      <c r="G221" s="6" t="s">
        <v>11</v>
      </c>
      <c r="H221" s="18">
        <v>0</v>
      </c>
      <c r="I221" s="18">
        <v>5394</v>
      </c>
      <c r="J221" s="18">
        <v>5394</v>
      </c>
      <c r="K221" s="18">
        <v>0</v>
      </c>
      <c r="L221" s="18">
        <v>0</v>
      </c>
      <c r="M221" s="18">
        <v>0</v>
      </c>
      <c r="N221" s="18">
        <v>0</v>
      </c>
      <c r="O221" s="18">
        <v>0</v>
      </c>
      <c r="P221" s="18">
        <v>0</v>
      </c>
      <c r="Q221" s="18">
        <v>0</v>
      </c>
      <c r="R221" s="18">
        <v>0</v>
      </c>
      <c r="S221" s="18">
        <v>0</v>
      </c>
      <c r="T221" s="18">
        <v>0</v>
      </c>
      <c r="U221" s="18">
        <v>0</v>
      </c>
      <c r="V221" s="18">
        <v>5394</v>
      </c>
      <c r="W221" s="7">
        <f t="shared" si="3"/>
        <v>1</v>
      </c>
    </row>
    <row r="222" spans="1:23" ht="15.75" x14ac:dyDescent="0.3">
      <c r="A222" s="13">
        <v>221</v>
      </c>
      <c r="B222" s="9">
        <v>10069</v>
      </c>
      <c r="C222" s="9">
        <v>150122</v>
      </c>
      <c r="D222" s="9" t="s">
        <v>7</v>
      </c>
      <c r="E222" s="9" t="s">
        <v>9</v>
      </c>
      <c r="F222" s="17" t="s">
        <v>152</v>
      </c>
      <c r="G222" s="6" t="s">
        <v>11</v>
      </c>
      <c r="H222" s="18">
        <v>0</v>
      </c>
      <c r="I222" s="18">
        <v>10100</v>
      </c>
      <c r="J222" s="18">
        <v>0</v>
      </c>
      <c r="K222" s="18">
        <v>0</v>
      </c>
      <c r="L222" s="18">
        <v>10100</v>
      </c>
      <c r="M222" s="18">
        <v>0</v>
      </c>
      <c r="N222" s="18">
        <v>0</v>
      </c>
      <c r="O222" s="18">
        <v>0</v>
      </c>
      <c r="P222" s="18">
        <v>0</v>
      </c>
      <c r="Q222" s="18">
        <v>0</v>
      </c>
      <c r="R222" s="18">
        <v>0</v>
      </c>
      <c r="S222" s="18">
        <v>0</v>
      </c>
      <c r="T222" s="18">
        <v>0</v>
      </c>
      <c r="U222" s="18">
        <v>0</v>
      </c>
      <c r="V222" s="18">
        <v>10100</v>
      </c>
      <c r="W222" s="7">
        <f t="shared" si="3"/>
        <v>1</v>
      </c>
    </row>
    <row r="223" spans="1:23" ht="15.75" x14ac:dyDescent="0.3">
      <c r="A223" s="13">
        <v>222</v>
      </c>
      <c r="B223" s="9">
        <v>10069</v>
      </c>
      <c r="C223" s="9">
        <v>150122</v>
      </c>
      <c r="D223" s="9" t="s">
        <v>7</v>
      </c>
      <c r="E223" s="9" t="s">
        <v>9</v>
      </c>
      <c r="F223" s="17" t="s">
        <v>45</v>
      </c>
      <c r="G223" s="6" t="s">
        <v>11</v>
      </c>
      <c r="H223" s="18">
        <v>0</v>
      </c>
      <c r="I223" s="18">
        <v>580</v>
      </c>
      <c r="J223" s="18">
        <v>0</v>
      </c>
      <c r="K223" s="18">
        <v>0</v>
      </c>
      <c r="L223" s="18">
        <v>0</v>
      </c>
      <c r="M223" s="18">
        <v>580</v>
      </c>
      <c r="N223" s="18">
        <v>0</v>
      </c>
      <c r="O223" s="18">
        <v>0</v>
      </c>
      <c r="P223" s="18">
        <v>0</v>
      </c>
      <c r="Q223" s="18">
        <v>0</v>
      </c>
      <c r="R223" s="18">
        <v>0</v>
      </c>
      <c r="S223" s="18">
        <v>0</v>
      </c>
      <c r="T223" s="18">
        <v>0</v>
      </c>
      <c r="U223" s="18">
        <v>0</v>
      </c>
      <c r="V223" s="18">
        <v>580</v>
      </c>
      <c r="W223" s="7">
        <f t="shared" si="3"/>
        <v>1</v>
      </c>
    </row>
    <row r="224" spans="1:23" ht="15.75" x14ac:dyDescent="0.3">
      <c r="A224" s="9">
        <v>223</v>
      </c>
      <c r="B224" s="9">
        <v>10069</v>
      </c>
      <c r="C224" s="9">
        <v>150122</v>
      </c>
      <c r="D224" s="9" t="s">
        <v>7</v>
      </c>
      <c r="E224" s="9" t="s">
        <v>9</v>
      </c>
      <c r="F224" s="17" t="s">
        <v>153</v>
      </c>
      <c r="G224" s="6" t="s">
        <v>11</v>
      </c>
      <c r="H224" s="18">
        <v>0</v>
      </c>
      <c r="I224" s="18">
        <v>12280</v>
      </c>
      <c r="J224" s="18">
        <v>0</v>
      </c>
      <c r="K224" s="18">
        <v>12280</v>
      </c>
      <c r="L224" s="18">
        <v>0</v>
      </c>
      <c r="M224" s="18">
        <v>0</v>
      </c>
      <c r="N224" s="18">
        <v>0</v>
      </c>
      <c r="O224" s="18">
        <v>0</v>
      </c>
      <c r="P224" s="18">
        <v>0</v>
      </c>
      <c r="Q224" s="18">
        <v>0</v>
      </c>
      <c r="R224" s="18">
        <v>0</v>
      </c>
      <c r="S224" s="18">
        <v>0</v>
      </c>
      <c r="T224" s="18">
        <v>0</v>
      </c>
      <c r="U224" s="18">
        <v>0</v>
      </c>
      <c r="V224" s="18">
        <v>12280</v>
      </c>
      <c r="W224" s="7">
        <f t="shared" si="3"/>
        <v>1</v>
      </c>
    </row>
    <row r="225" spans="1:23" ht="15.75" x14ac:dyDescent="0.3">
      <c r="A225" s="13">
        <v>224</v>
      </c>
      <c r="B225" s="9">
        <v>10069</v>
      </c>
      <c r="C225" s="9">
        <v>150122</v>
      </c>
      <c r="D225" s="9" t="s">
        <v>7</v>
      </c>
      <c r="E225" s="9" t="s">
        <v>9</v>
      </c>
      <c r="F225" s="14" t="s">
        <v>172</v>
      </c>
      <c r="G225" s="6" t="s">
        <v>11</v>
      </c>
      <c r="H225" s="15">
        <v>21670</v>
      </c>
      <c r="I225" s="15">
        <v>2116985</v>
      </c>
      <c r="J225" s="15">
        <v>0</v>
      </c>
      <c r="K225" s="15">
        <v>115000</v>
      </c>
      <c r="L225" s="15">
        <v>84144.61</v>
      </c>
      <c r="M225" s="15">
        <v>12200</v>
      </c>
      <c r="N225" s="15">
        <v>0</v>
      </c>
      <c r="O225" s="15">
        <v>0</v>
      </c>
      <c r="P225" s="15">
        <v>0</v>
      </c>
      <c r="Q225" s="15">
        <v>0</v>
      </c>
      <c r="R225" s="15">
        <v>0</v>
      </c>
      <c r="S225" s="15">
        <v>0</v>
      </c>
      <c r="T225" s="15">
        <v>0</v>
      </c>
      <c r="U225" s="15">
        <v>0</v>
      </c>
      <c r="V225" s="15">
        <v>211344.61</v>
      </c>
      <c r="W225" s="7">
        <f t="shared" si="3"/>
        <v>9.983283301487729E-2</v>
      </c>
    </row>
    <row r="226" spans="1:23" ht="15.75" x14ac:dyDescent="0.3">
      <c r="A226" s="13">
        <v>225</v>
      </c>
      <c r="B226" s="9">
        <v>10069</v>
      </c>
      <c r="C226" s="9">
        <v>150122</v>
      </c>
      <c r="D226" s="9" t="s">
        <v>7</v>
      </c>
      <c r="E226" s="9" t="s">
        <v>9</v>
      </c>
      <c r="F226" s="16" t="s">
        <v>22</v>
      </c>
      <c r="G226" s="6" t="s">
        <v>11</v>
      </c>
      <c r="H226" s="15">
        <v>0</v>
      </c>
      <c r="I226" s="15">
        <v>192918</v>
      </c>
      <c r="J226" s="15">
        <v>0</v>
      </c>
      <c r="K226" s="15">
        <v>0</v>
      </c>
      <c r="L226" s="15">
        <v>33000</v>
      </c>
      <c r="M226" s="15">
        <v>3200</v>
      </c>
      <c r="N226" s="15">
        <v>0</v>
      </c>
      <c r="O226" s="15">
        <v>0</v>
      </c>
      <c r="P226" s="15">
        <v>0</v>
      </c>
      <c r="Q226" s="15">
        <v>0</v>
      </c>
      <c r="R226" s="15">
        <v>0</v>
      </c>
      <c r="S226" s="15">
        <v>0</v>
      </c>
      <c r="T226" s="15">
        <v>0</v>
      </c>
      <c r="U226" s="15">
        <v>0</v>
      </c>
      <c r="V226" s="15">
        <v>36200</v>
      </c>
      <c r="W226" s="7">
        <f t="shared" si="3"/>
        <v>0.1876444914419598</v>
      </c>
    </row>
    <row r="227" spans="1:23" ht="15.75" x14ac:dyDescent="0.3">
      <c r="A227" s="13">
        <v>226</v>
      </c>
      <c r="B227" s="9">
        <v>10069</v>
      </c>
      <c r="C227" s="9">
        <v>150122</v>
      </c>
      <c r="D227" s="9" t="s">
        <v>7</v>
      </c>
      <c r="E227" s="9" t="s">
        <v>9</v>
      </c>
      <c r="F227" s="17" t="s">
        <v>76</v>
      </c>
      <c r="G227" s="6" t="s">
        <v>11</v>
      </c>
      <c r="H227" s="18">
        <v>0</v>
      </c>
      <c r="I227" s="18">
        <v>4490</v>
      </c>
      <c r="J227" s="18">
        <v>0</v>
      </c>
      <c r="K227" s="18">
        <v>0</v>
      </c>
      <c r="L227" s="18">
        <v>0</v>
      </c>
      <c r="M227" s="18">
        <v>0</v>
      </c>
      <c r="N227" s="18">
        <v>0</v>
      </c>
      <c r="O227" s="18">
        <v>0</v>
      </c>
      <c r="P227" s="18">
        <v>0</v>
      </c>
      <c r="Q227" s="18">
        <v>0</v>
      </c>
      <c r="R227" s="18">
        <v>0</v>
      </c>
      <c r="S227" s="18">
        <v>0</v>
      </c>
      <c r="T227" s="18">
        <v>0</v>
      </c>
      <c r="U227" s="18">
        <v>0</v>
      </c>
      <c r="V227" s="18">
        <v>0</v>
      </c>
      <c r="W227" s="7">
        <f t="shared" si="3"/>
        <v>0</v>
      </c>
    </row>
    <row r="228" spans="1:23" ht="15.75" x14ac:dyDescent="0.3">
      <c r="A228" s="13">
        <v>227</v>
      </c>
      <c r="B228" s="9">
        <v>10069</v>
      </c>
      <c r="C228" s="9">
        <v>150122</v>
      </c>
      <c r="D228" s="9" t="s">
        <v>7</v>
      </c>
      <c r="E228" s="9" t="s">
        <v>9</v>
      </c>
      <c r="F228" s="17" t="s">
        <v>79</v>
      </c>
      <c r="G228" s="6" t="s">
        <v>11</v>
      </c>
      <c r="H228" s="18">
        <v>0</v>
      </c>
      <c r="I228" s="18">
        <v>13375</v>
      </c>
      <c r="J228" s="18">
        <v>0</v>
      </c>
      <c r="K228" s="18">
        <v>0</v>
      </c>
      <c r="L228" s="18">
        <v>0</v>
      </c>
      <c r="M228" s="18">
        <v>0</v>
      </c>
      <c r="N228" s="18">
        <v>0</v>
      </c>
      <c r="O228" s="18">
        <v>0</v>
      </c>
      <c r="P228" s="18">
        <v>0</v>
      </c>
      <c r="Q228" s="18">
        <v>0</v>
      </c>
      <c r="R228" s="18">
        <v>0</v>
      </c>
      <c r="S228" s="18">
        <v>0</v>
      </c>
      <c r="T228" s="18">
        <v>0</v>
      </c>
      <c r="U228" s="18">
        <v>0</v>
      </c>
      <c r="V228" s="18">
        <v>0</v>
      </c>
      <c r="W228" s="7">
        <f t="shared" si="3"/>
        <v>0</v>
      </c>
    </row>
    <row r="229" spans="1:23" ht="15.75" x14ac:dyDescent="0.3">
      <c r="A229" s="13">
        <v>228</v>
      </c>
      <c r="B229" s="9">
        <v>10069</v>
      </c>
      <c r="C229" s="9">
        <v>150122</v>
      </c>
      <c r="D229" s="9" t="s">
        <v>7</v>
      </c>
      <c r="E229" s="9" t="s">
        <v>9</v>
      </c>
      <c r="F229" s="17" t="s">
        <v>28</v>
      </c>
      <c r="G229" s="6" t="s">
        <v>11</v>
      </c>
      <c r="H229" s="18">
        <v>0</v>
      </c>
      <c r="I229" s="18">
        <v>59053</v>
      </c>
      <c r="J229" s="18">
        <v>0</v>
      </c>
      <c r="K229" s="18">
        <v>0</v>
      </c>
      <c r="L229" s="18">
        <v>0</v>
      </c>
      <c r="M229" s="18">
        <v>3200</v>
      </c>
      <c r="N229" s="18">
        <v>0</v>
      </c>
      <c r="O229" s="18">
        <v>0</v>
      </c>
      <c r="P229" s="18">
        <v>0</v>
      </c>
      <c r="Q229" s="18">
        <v>0</v>
      </c>
      <c r="R229" s="18">
        <v>0</v>
      </c>
      <c r="S229" s="18">
        <v>0</v>
      </c>
      <c r="T229" s="18">
        <v>0</v>
      </c>
      <c r="U229" s="18">
        <v>0</v>
      </c>
      <c r="V229" s="18">
        <v>3200</v>
      </c>
      <c r="W229" s="7">
        <f t="shared" si="3"/>
        <v>5.4188610231486967E-2</v>
      </c>
    </row>
    <row r="230" spans="1:23" ht="15.75" x14ac:dyDescent="0.3">
      <c r="A230" s="9">
        <v>229</v>
      </c>
      <c r="B230" s="9">
        <v>10069</v>
      </c>
      <c r="C230" s="9">
        <v>150122</v>
      </c>
      <c r="D230" s="9" t="s">
        <v>7</v>
      </c>
      <c r="E230" s="9" t="s">
        <v>9</v>
      </c>
      <c r="F230" s="17" t="s">
        <v>111</v>
      </c>
      <c r="G230" s="6" t="s">
        <v>11</v>
      </c>
      <c r="H230" s="18">
        <v>0</v>
      </c>
      <c r="I230" s="18">
        <v>33000</v>
      </c>
      <c r="J230" s="18">
        <v>0</v>
      </c>
      <c r="K230" s="18">
        <v>0</v>
      </c>
      <c r="L230" s="18">
        <v>33000</v>
      </c>
      <c r="M230" s="18">
        <v>0</v>
      </c>
      <c r="N230" s="18">
        <v>0</v>
      </c>
      <c r="O230" s="18">
        <v>0</v>
      </c>
      <c r="P230" s="18">
        <v>0</v>
      </c>
      <c r="Q230" s="18">
        <v>0</v>
      </c>
      <c r="R230" s="18">
        <v>0</v>
      </c>
      <c r="S230" s="18">
        <v>0</v>
      </c>
      <c r="T230" s="18">
        <v>0</v>
      </c>
      <c r="U230" s="18">
        <v>0</v>
      </c>
      <c r="V230" s="18">
        <v>33000</v>
      </c>
      <c r="W230" s="7">
        <f t="shared" si="3"/>
        <v>1</v>
      </c>
    </row>
    <row r="231" spans="1:23" ht="15.75" x14ac:dyDescent="0.3">
      <c r="A231" s="13">
        <v>230</v>
      </c>
      <c r="B231" s="9">
        <v>10069</v>
      </c>
      <c r="C231" s="9">
        <v>150122</v>
      </c>
      <c r="D231" s="9" t="s">
        <v>7</v>
      </c>
      <c r="E231" s="9" t="s">
        <v>9</v>
      </c>
      <c r="F231" s="17" t="s">
        <v>198</v>
      </c>
      <c r="G231" s="6" t="s">
        <v>11</v>
      </c>
      <c r="H231" s="18">
        <v>0</v>
      </c>
      <c r="I231" s="18">
        <v>83000</v>
      </c>
      <c r="J231" s="18">
        <v>0</v>
      </c>
      <c r="K231" s="18">
        <v>0</v>
      </c>
      <c r="L231" s="18">
        <v>0</v>
      </c>
      <c r="M231" s="18">
        <v>0</v>
      </c>
      <c r="N231" s="18">
        <v>0</v>
      </c>
      <c r="O231" s="18">
        <v>0</v>
      </c>
      <c r="P231" s="18">
        <v>0</v>
      </c>
      <c r="Q231" s="18">
        <v>0</v>
      </c>
      <c r="R231" s="18">
        <v>0</v>
      </c>
      <c r="S231" s="18">
        <v>0</v>
      </c>
      <c r="T231" s="18">
        <v>0</v>
      </c>
      <c r="U231" s="18">
        <v>0</v>
      </c>
      <c r="V231" s="18">
        <v>0</v>
      </c>
      <c r="W231" s="7">
        <f t="shared" si="3"/>
        <v>0</v>
      </c>
    </row>
    <row r="232" spans="1:23" ht="15.75" x14ac:dyDescent="0.3">
      <c r="A232" s="13">
        <v>231</v>
      </c>
      <c r="B232" s="9">
        <v>10069</v>
      </c>
      <c r="C232" s="9">
        <v>150122</v>
      </c>
      <c r="D232" s="9" t="s">
        <v>7</v>
      </c>
      <c r="E232" s="9" t="s">
        <v>9</v>
      </c>
      <c r="F232" s="16" t="s">
        <v>36</v>
      </c>
      <c r="G232" s="6" t="s">
        <v>11</v>
      </c>
      <c r="H232" s="15">
        <v>21670</v>
      </c>
      <c r="I232" s="15">
        <v>1924067</v>
      </c>
      <c r="J232" s="15">
        <v>0</v>
      </c>
      <c r="K232" s="15">
        <v>115000</v>
      </c>
      <c r="L232" s="15">
        <v>51144.61</v>
      </c>
      <c r="M232" s="15">
        <v>9000</v>
      </c>
      <c r="N232" s="15">
        <v>0</v>
      </c>
      <c r="O232" s="15">
        <v>0</v>
      </c>
      <c r="P232" s="15">
        <v>0</v>
      </c>
      <c r="Q232" s="15">
        <v>0</v>
      </c>
      <c r="R232" s="15">
        <v>0</v>
      </c>
      <c r="S232" s="15">
        <v>0</v>
      </c>
      <c r="T232" s="15">
        <v>0</v>
      </c>
      <c r="U232" s="15">
        <v>0</v>
      </c>
      <c r="V232" s="15">
        <v>175144.61</v>
      </c>
      <c r="W232" s="7">
        <f t="shared" si="3"/>
        <v>9.1028332173463802E-2</v>
      </c>
    </row>
    <row r="233" spans="1:23" ht="15.75" x14ac:dyDescent="0.3">
      <c r="A233" s="13">
        <v>232</v>
      </c>
      <c r="B233" s="9">
        <v>10069</v>
      </c>
      <c r="C233" s="9">
        <v>150122</v>
      </c>
      <c r="D233" s="9" t="s">
        <v>7</v>
      </c>
      <c r="E233" s="9" t="s">
        <v>9</v>
      </c>
      <c r="F233" s="17" t="s">
        <v>37</v>
      </c>
      <c r="G233" s="6" t="s">
        <v>11</v>
      </c>
      <c r="H233" s="18">
        <v>10000</v>
      </c>
      <c r="I233" s="18">
        <v>1301566</v>
      </c>
      <c r="J233" s="18">
        <v>0</v>
      </c>
      <c r="K233" s="18">
        <v>0</v>
      </c>
      <c r="L233" s="18">
        <v>0</v>
      </c>
      <c r="M233" s="18">
        <v>0</v>
      </c>
      <c r="N233" s="18">
        <v>0</v>
      </c>
      <c r="O233" s="18">
        <v>0</v>
      </c>
      <c r="P233" s="18">
        <v>0</v>
      </c>
      <c r="Q233" s="18">
        <v>0</v>
      </c>
      <c r="R233" s="18">
        <v>0</v>
      </c>
      <c r="S233" s="18">
        <v>0</v>
      </c>
      <c r="T233" s="18">
        <v>0</v>
      </c>
      <c r="U233" s="18">
        <v>0</v>
      </c>
      <c r="V233" s="18">
        <v>0</v>
      </c>
      <c r="W233" s="7">
        <f t="shared" si="3"/>
        <v>0</v>
      </c>
    </row>
    <row r="234" spans="1:23" ht="15.75" x14ac:dyDescent="0.3">
      <c r="A234" s="13">
        <v>233</v>
      </c>
      <c r="B234" s="9">
        <v>10069</v>
      </c>
      <c r="C234" s="9">
        <v>150122</v>
      </c>
      <c r="D234" s="9" t="s">
        <v>7</v>
      </c>
      <c r="E234" s="9" t="s">
        <v>9</v>
      </c>
      <c r="F234" s="17" t="s">
        <v>149</v>
      </c>
      <c r="G234" s="6" t="s">
        <v>11</v>
      </c>
      <c r="H234" s="18">
        <v>11670</v>
      </c>
      <c r="I234" s="18">
        <v>0</v>
      </c>
      <c r="J234" s="18">
        <v>0</v>
      </c>
      <c r="K234" s="18">
        <v>0</v>
      </c>
      <c r="L234" s="18">
        <v>0</v>
      </c>
      <c r="M234" s="18">
        <v>0</v>
      </c>
      <c r="N234" s="18">
        <v>0</v>
      </c>
      <c r="O234" s="18">
        <v>0</v>
      </c>
      <c r="P234" s="18">
        <v>0</v>
      </c>
      <c r="Q234" s="18">
        <v>0</v>
      </c>
      <c r="R234" s="18">
        <v>0</v>
      </c>
      <c r="S234" s="18">
        <v>0</v>
      </c>
      <c r="T234" s="18">
        <v>0</v>
      </c>
      <c r="U234" s="18">
        <v>0</v>
      </c>
      <c r="V234" s="18">
        <v>0</v>
      </c>
      <c r="W234" s="7">
        <f t="shared" si="3"/>
        <v>0</v>
      </c>
    </row>
    <row r="235" spans="1:23" ht="15.75" x14ac:dyDescent="0.3">
      <c r="A235" s="13">
        <v>234</v>
      </c>
      <c r="B235" s="9">
        <v>10069</v>
      </c>
      <c r="C235" s="9">
        <v>150122</v>
      </c>
      <c r="D235" s="9" t="s">
        <v>7</v>
      </c>
      <c r="E235" s="9" t="s">
        <v>9</v>
      </c>
      <c r="F235" s="17" t="s">
        <v>152</v>
      </c>
      <c r="G235" s="6" t="s">
        <v>11</v>
      </c>
      <c r="H235" s="18">
        <v>0</v>
      </c>
      <c r="I235" s="18">
        <v>49793</v>
      </c>
      <c r="J235" s="18">
        <v>0</v>
      </c>
      <c r="K235" s="18">
        <v>0</v>
      </c>
      <c r="L235" s="18">
        <v>0</v>
      </c>
      <c r="M235" s="18">
        <v>9000</v>
      </c>
      <c r="N235" s="18">
        <v>0</v>
      </c>
      <c r="O235" s="18">
        <v>0</v>
      </c>
      <c r="P235" s="18">
        <v>0</v>
      </c>
      <c r="Q235" s="18">
        <v>0</v>
      </c>
      <c r="R235" s="18">
        <v>0</v>
      </c>
      <c r="S235" s="18">
        <v>0</v>
      </c>
      <c r="T235" s="18">
        <v>0</v>
      </c>
      <c r="U235" s="18">
        <v>0</v>
      </c>
      <c r="V235" s="18">
        <v>9000</v>
      </c>
      <c r="W235" s="7">
        <f t="shared" si="3"/>
        <v>0.18074829795352759</v>
      </c>
    </row>
    <row r="236" spans="1:23" ht="15.75" x14ac:dyDescent="0.3">
      <c r="A236" s="9">
        <v>235</v>
      </c>
      <c r="B236" s="9">
        <v>10069</v>
      </c>
      <c r="C236" s="9">
        <v>150122</v>
      </c>
      <c r="D236" s="9" t="s">
        <v>7</v>
      </c>
      <c r="E236" s="9" t="s">
        <v>9</v>
      </c>
      <c r="F236" s="17" t="s">
        <v>45</v>
      </c>
      <c r="G236" s="6" t="s">
        <v>11</v>
      </c>
      <c r="H236" s="18">
        <v>0</v>
      </c>
      <c r="I236" s="18">
        <v>3300</v>
      </c>
      <c r="J236" s="18">
        <v>0</v>
      </c>
      <c r="K236" s="18">
        <v>0</v>
      </c>
      <c r="L236" s="18">
        <v>0</v>
      </c>
      <c r="M236" s="18">
        <v>0</v>
      </c>
      <c r="N236" s="18">
        <v>0</v>
      </c>
      <c r="O236" s="18">
        <v>0</v>
      </c>
      <c r="P236" s="18">
        <v>0</v>
      </c>
      <c r="Q236" s="18">
        <v>0</v>
      </c>
      <c r="R236" s="18">
        <v>0</v>
      </c>
      <c r="S236" s="18">
        <v>0</v>
      </c>
      <c r="T236" s="18">
        <v>0</v>
      </c>
      <c r="U236" s="18">
        <v>0</v>
      </c>
      <c r="V236" s="18">
        <v>0</v>
      </c>
      <c r="W236" s="7">
        <f t="shared" si="3"/>
        <v>0</v>
      </c>
    </row>
    <row r="237" spans="1:23" ht="15.75" x14ac:dyDescent="0.3">
      <c r="A237" s="13">
        <v>236</v>
      </c>
      <c r="B237" s="9">
        <v>10069</v>
      </c>
      <c r="C237" s="9">
        <v>150122</v>
      </c>
      <c r="D237" s="9" t="s">
        <v>7</v>
      </c>
      <c r="E237" s="9" t="s">
        <v>9</v>
      </c>
      <c r="F237" s="17" t="s">
        <v>153</v>
      </c>
      <c r="G237" s="6" t="s">
        <v>11</v>
      </c>
      <c r="H237" s="18">
        <v>0</v>
      </c>
      <c r="I237" s="18">
        <v>9994</v>
      </c>
      <c r="J237" s="18">
        <v>0</v>
      </c>
      <c r="K237" s="18">
        <v>0</v>
      </c>
      <c r="L237" s="18">
        <v>0</v>
      </c>
      <c r="M237" s="18">
        <v>0</v>
      </c>
      <c r="N237" s="18">
        <v>0</v>
      </c>
      <c r="O237" s="18">
        <v>0</v>
      </c>
      <c r="P237" s="18">
        <v>0</v>
      </c>
      <c r="Q237" s="18">
        <v>0</v>
      </c>
      <c r="R237" s="18">
        <v>0</v>
      </c>
      <c r="S237" s="18">
        <v>0</v>
      </c>
      <c r="T237" s="18">
        <v>0</v>
      </c>
      <c r="U237" s="18">
        <v>0</v>
      </c>
      <c r="V237" s="18">
        <v>0</v>
      </c>
      <c r="W237" s="7">
        <f t="shared" si="3"/>
        <v>0</v>
      </c>
    </row>
    <row r="238" spans="1:23" ht="15.75" x14ac:dyDescent="0.3">
      <c r="A238" s="13">
        <v>237</v>
      </c>
      <c r="B238" s="9">
        <v>10069</v>
      </c>
      <c r="C238" s="9">
        <v>150122</v>
      </c>
      <c r="D238" s="9" t="s">
        <v>7</v>
      </c>
      <c r="E238" s="9" t="s">
        <v>9</v>
      </c>
      <c r="F238" s="17" t="s">
        <v>40</v>
      </c>
      <c r="G238" s="6" t="s">
        <v>11</v>
      </c>
      <c r="H238" s="18">
        <v>0</v>
      </c>
      <c r="I238" s="18">
        <v>255769</v>
      </c>
      <c r="J238" s="18">
        <v>0</v>
      </c>
      <c r="K238" s="18">
        <v>0</v>
      </c>
      <c r="L238" s="18">
        <v>12500</v>
      </c>
      <c r="M238" s="18">
        <v>0</v>
      </c>
      <c r="N238" s="18">
        <v>0</v>
      </c>
      <c r="O238" s="18">
        <v>0</v>
      </c>
      <c r="P238" s="18">
        <v>0</v>
      </c>
      <c r="Q238" s="18">
        <v>0</v>
      </c>
      <c r="R238" s="18">
        <v>0</v>
      </c>
      <c r="S238" s="18">
        <v>0</v>
      </c>
      <c r="T238" s="18">
        <v>0</v>
      </c>
      <c r="U238" s="18">
        <v>0</v>
      </c>
      <c r="V238" s="18">
        <v>12500</v>
      </c>
      <c r="W238" s="7">
        <f t="shared" si="3"/>
        <v>4.8872224546368012E-2</v>
      </c>
    </row>
    <row r="239" spans="1:23" ht="15.75" x14ac:dyDescent="0.3">
      <c r="A239" s="13">
        <v>238</v>
      </c>
      <c r="B239" s="9">
        <v>10069</v>
      </c>
      <c r="C239" s="9">
        <v>150122</v>
      </c>
      <c r="D239" s="9" t="s">
        <v>7</v>
      </c>
      <c r="E239" s="9" t="s">
        <v>9</v>
      </c>
      <c r="F239" s="17" t="s">
        <v>41</v>
      </c>
      <c r="G239" s="6" t="s">
        <v>11</v>
      </c>
      <c r="H239" s="18">
        <v>0</v>
      </c>
      <c r="I239" s="18">
        <v>150000</v>
      </c>
      <c r="J239" s="18">
        <v>0</v>
      </c>
      <c r="K239" s="18">
        <v>115000</v>
      </c>
      <c r="L239" s="18">
        <v>35000</v>
      </c>
      <c r="M239" s="18">
        <v>0</v>
      </c>
      <c r="N239" s="18">
        <v>0</v>
      </c>
      <c r="O239" s="18">
        <v>0</v>
      </c>
      <c r="P239" s="18">
        <v>0</v>
      </c>
      <c r="Q239" s="18">
        <v>0</v>
      </c>
      <c r="R239" s="18">
        <v>0</v>
      </c>
      <c r="S239" s="18">
        <v>0</v>
      </c>
      <c r="T239" s="18">
        <v>0</v>
      </c>
      <c r="U239" s="18">
        <v>0</v>
      </c>
      <c r="V239" s="18">
        <v>150000</v>
      </c>
      <c r="W239" s="7">
        <f t="shared" si="3"/>
        <v>1</v>
      </c>
    </row>
    <row r="240" spans="1:23" ht="15.75" x14ac:dyDescent="0.3">
      <c r="A240" s="13">
        <v>239</v>
      </c>
      <c r="B240" s="9">
        <v>10069</v>
      </c>
      <c r="C240" s="9">
        <v>150122</v>
      </c>
      <c r="D240" s="9" t="s">
        <v>7</v>
      </c>
      <c r="E240" s="9" t="s">
        <v>9</v>
      </c>
      <c r="F240" s="17" t="s">
        <v>42</v>
      </c>
      <c r="G240" s="6" t="s">
        <v>11</v>
      </c>
      <c r="H240" s="18">
        <v>0</v>
      </c>
      <c r="I240" s="18">
        <v>153645</v>
      </c>
      <c r="J240" s="18">
        <v>0</v>
      </c>
      <c r="K240" s="18">
        <v>0</v>
      </c>
      <c r="L240" s="18">
        <v>3644.61</v>
      </c>
      <c r="M240" s="18">
        <v>0</v>
      </c>
      <c r="N240" s="18">
        <v>0</v>
      </c>
      <c r="O240" s="18">
        <v>0</v>
      </c>
      <c r="P240" s="18">
        <v>0</v>
      </c>
      <c r="Q240" s="18">
        <v>0</v>
      </c>
      <c r="R240" s="18">
        <v>0</v>
      </c>
      <c r="S240" s="18">
        <v>0</v>
      </c>
      <c r="T240" s="18">
        <v>0</v>
      </c>
      <c r="U240" s="18">
        <v>0</v>
      </c>
      <c r="V240" s="18">
        <v>3644.61</v>
      </c>
      <c r="W240" s="7">
        <f t="shared" si="3"/>
        <v>2.3720980181587425E-2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2020</vt:lpstr>
      <vt:lpstr>2021</vt:lpstr>
      <vt:lpstr>ENE 2022</vt:lpstr>
      <vt:lpstr>FEB 2022</vt:lpstr>
      <vt:lpstr>MAR 2022</vt:lpstr>
      <vt:lpstr>ABR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Rosario Milagros Ojeda Rosales</dc:creator>
  <cp:lastModifiedBy>Rosario Milagros Ojeda Rosales</cp:lastModifiedBy>
  <dcterms:created xsi:type="dcterms:W3CDTF">2020-11-27T14:11:30Z</dcterms:created>
  <dcterms:modified xsi:type="dcterms:W3CDTF">2022-10-04T22:36:44Z</dcterms:modified>
</cp:coreProperties>
</file>