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Hoja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hidden="1">{"'Sheet1'!$A$1:$H$15"}</definedName>
    <definedName name="aaaa">#REF!</definedName>
    <definedName name="activdad">#REF!</definedName>
    <definedName name="Actividad_Pesquera">#REF!</definedName>
    <definedName name="ca">#REF!</definedName>
    <definedName name="cabot">#REF!</definedName>
    <definedName name="CABOTAJE__DESCARGA">#REF!</definedName>
    <definedName name="CABOTAJE_DESCARGA">#REF!</definedName>
    <definedName name="CABOTAJE_EMBARQUE">#REF!</definedName>
    <definedName name="cad">#REF!</definedName>
    <definedName name="CALLAOIMPMENSUAL">#REF!</definedName>
    <definedName name="CONT20">[1]Constantes!$B$25</definedName>
    <definedName name="csf">#REF!</definedName>
    <definedName name="DIRECTO">[1]Constantes!$B$19</definedName>
    <definedName name="eee">#REF!</definedName>
    <definedName name="eeeeedddf">#REF!</definedName>
    <definedName name="eeeeii">#REF!</definedName>
    <definedName name="EnvaseIngreso">[1]Data!$J$23:$J$201</definedName>
    <definedName name="ert">#REF!</definedName>
    <definedName name="EXPORTACION">#REF!</definedName>
    <definedName name="fr">#REF!</definedName>
    <definedName name="grua">#REF!</definedName>
    <definedName name="gruas">#REF!</definedName>
    <definedName name="gruass">#REF!</definedName>
    <definedName name="gruasss">#REF!</definedName>
    <definedName name="HTML_CodePage" hidden="1">1252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>#REF!</definedName>
    <definedName name="impor">#REF!</definedName>
    <definedName name="IMPORTACION">#REF!</definedName>
    <definedName name="importacionmensual">#REF!</definedName>
    <definedName name="inpor">#REF!</definedName>
    <definedName name="JUL">'[2]2005'!$J$14='[2]ESTAD 2005'!$C$15</definedName>
    <definedName name="Less_1">#REF!</definedName>
    <definedName name="Less_2">#REF!</definedName>
    <definedName name="Less_3">#REF!</definedName>
    <definedName name="Less_4">#REF!</definedName>
    <definedName name="Less_5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>[4]Data!$G$23:$G$294</definedName>
    <definedName name="shift_rehandles">'[5]Casco Terminals Limited (1)'!$T$43:$U$43</definedName>
    <definedName name="terres1">#REF!</definedName>
    <definedName name="total_moves">#REF!</definedName>
    <definedName name="tra">#REF!</definedName>
    <definedName name="tranboli1">#REF!</definedName>
    <definedName name="trans1">#REF!</definedName>
    <definedName name="trans3">#REF!</definedName>
    <definedName name="TRANSBORDO">#REF!</definedName>
    <definedName name="Transito">#REF!</definedName>
    <definedName name="TRANSITO_BOLIVIA">#REF!</definedName>
    <definedName name="transto1">#REF!</definedName>
    <definedName name="Trasbordo">#REF!</definedName>
    <definedName name="trasg">#REF!</definedName>
    <definedName name="via">#REF!</definedName>
    <definedName name="VIA_TERREST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2" l="1"/>
  <c r="O57" i="2"/>
  <c r="N57" i="2"/>
  <c r="M57" i="2"/>
  <c r="L57" i="2"/>
  <c r="L48" i="2" s="1"/>
  <c r="K57" i="2"/>
  <c r="J57" i="2"/>
  <c r="I57" i="2"/>
  <c r="H57" i="2"/>
  <c r="G57" i="2"/>
  <c r="F57" i="2"/>
  <c r="E57" i="2"/>
  <c r="D57" i="2"/>
  <c r="D48" i="2" s="1"/>
  <c r="P54" i="2"/>
  <c r="O54" i="2"/>
  <c r="N54" i="2"/>
  <c r="M54" i="2"/>
  <c r="M48" i="2" s="1"/>
  <c r="M8" i="2" s="1"/>
  <c r="L54" i="2"/>
  <c r="K54" i="2"/>
  <c r="J54" i="2"/>
  <c r="I54" i="2"/>
  <c r="I48" i="2" s="1"/>
  <c r="H54" i="2"/>
  <c r="G54" i="2"/>
  <c r="F54" i="2"/>
  <c r="E54" i="2"/>
  <c r="E48" i="2" s="1"/>
  <c r="D54" i="2"/>
  <c r="P50" i="2"/>
  <c r="O50" i="2"/>
  <c r="O48" i="2" s="1"/>
  <c r="N50" i="2"/>
  <c r="N48" i="2" s="1"/>
  <c r="M50" i="2"/>
  <c r="L50" i="2"/>
  <c r="K50" i="2"/>
  <c r="J50" i="2"/>
  <c r="J48" i="2" s="1"/>
  <c r="I50" i="2"/>
  <c r="H50" i="2"/>
  <c r="G50" i="2"/>
  <c r="G48" i="2" s="1"/>
  <c r="F50" i="2"/>
  <c r="F48" i="2" s="1"/>
  <c r="E50" i="2"/>
  <c r="D50" i="2"/>
  <c r="P48" i="2"/>
  <c r="K48" i="2"/>
  <c r="H48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P17" i="2"/>
  <c r="O17" i="2"/>
  <c r="N17" i="2"/>
  <c r="M17" i="2"/>
  <c r="L17" i="2"/>
  <c r="K17" i="2"/>
  <c r="J17" i="2"/>
  <c r="I17" i="2"/>
  <c r="I10" i="2" s="1"/>
  <c r="H17" i="2"/>
  <c r="G17" i="2"/>
  <c r="F17" i="2"/>
  <c r="E17" i="2"/>
  <c r="D17" i="2"/>
  <c r="P14" i="2"/>
  <c r="O14" i="2"/>
  <c r="N14" i="2"/>
  <c r="N10" i="2" s="1"/>
  <c r="M14" i="2"/>
  <c r="L14" i="2"/>
  <c r="K14" i="2"/>
  <c r="J14" i="2"/>
  <c r="J10" i="2" s="1"/>
  <c r="I14" i="2"/>
  <c r="H14" i="2"/>
  <c r="G14" i="2"/>
  <c r="F14" i="2"/>
  <c r="F10" i="2" s="1"/>
  <c r="E14" i="2"/>
  <c r="D14" i="2"/>
  <c r="P11" i="2"/>
  <c r="O11" i="2"/>
  <c r="O10" i="2" s="1"/>
  <c r="N11" i="2"/>
  <c r="M11" i="2"/>
  <c r="L11" i="2"/>
  <c r="L10" i="2" s="1"/>
  <c r="L8" i="2" s="1"/>
  <c r="K11" i="2"/>
  <c r="K10" i="2" s="1"/>
  <c r="K8" i="2" s="1"/>
  <c r="J11" i="2"/>
  <c r="I11" i="2"/>
  <c r="H11" i="2"/>
  <c r="G11" i="2"/>
  <c r="G10" i="2" s="1"/>
  <c r="F11" i="2"/>
  <c r="E11" i="2"/>
  <c r="D11" i="2"/>
  <c r="D10" i="2" s="1"/>
  <c r="D8" i="2" s="1"/>
  <c r="P10" i="2"/>
  <c r="P8" i="2" s="1"/>
  <c r="M10" i="2"/>
  <c r="H10" i="2"/>
  <c r="H8" i="2" s="1"/>
  <c r="E10" i="2"/>
  <c r="O8" i="2" l="1"/>
  <c r="G8" i="2"/>
  <c r="J8" i="2"/>
  <c r="E8" i="2"/>
  <c r="F8" i="2"/>
  <c r="N8" i="2"/>
  <c r="I8" i="2"/>
</calcChain>
</file>

<file path=xl/sharedStrings.xml><?xml version="1.0" encoding="utf-8"?>
<sst xmlns="http://schemas.openxmlformats.org/spreadsheetml/2006/main" count="76" uniqueCount="52">
  <si>
    <t>PUERTO</t>
  </si>
  <si>
    <t>TIPO</t>
  </si>
  <si>
    <t>HALLAZGO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</si>
  <si>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</si>
  <si>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</si>
  <si>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</si>
  <si>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</si>
  <si>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</si>
  <si>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</si>
  <si>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</si>
  <si>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</si>
  <si>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</si>
  <si>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</si>
  <si>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</si>
  <si>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</si>
  <si>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</si>
  <si>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TOTAL GENERAL</t>
  </si>
  <si>
    <t>Maritimo</t>
  </si>
  <si>
    <t>Bayóvar</t>
  </si>
  <si>
    <t>Paralización</t>
  </si>
  <si>
    <t>Huelga Federación</t>
  </si>
  <si>
    <t>Talara</t>
  </si>
  <si>
    <t>Robo</t>
  </si>
  <si>
    <t>Otros</t>
  </si>
  <si>
    <t>Paita</t>
  </si>
  <si>
    <t>Droga</t>
  </si>
  <si>
    <t>Alcaloide de Cocaína</t>
  </si>
  <si>
    <t>Clorhidrato de Cocaína</t>
  </si>
  <si>
    <t>Cocaína</t>
  </si>
  <si>
    <t>Callao</t>
  </si>
  <si>
    <t xml:space="preserve"> Pasta Basica de Cocaína</t>
  </si>
  <si>
    <t>Huelga de Estibadores</t>
  </si>
  <si>
    <t>Problema de sistemas</t>
  </si>
  <si>
    <t>Intrusión y Sustracción en Buque</t>
  </si>
  <si>
    <t>Intruso</t>
  </si>
  <si>
    <t>Pisco</t>
  </si>
  <si>
    <t>Huelga de Conductores</t>
  </si>
  <si>
    <t>Huelga General</t>
  </si>
  <si>
    <t>San Nicolas</t>
  </si>
  <si>
    <t>Matarani</t>
  </si>
  <si>
    <t>Ilo</t>
  </si>
  <si>
    <t>Yurimaguas</t>
  </si>
  <si>
    <t>Iquitos</t>
  </si>
  <si>
    <t>Protestas de Comunidades Indígenas</t>
  </si>
  <si>
    <t>Estupefaciente</t>
  </si>
  <si>
    <t>Pucallpa</t>
  </si>
  <si>
    <t>Huelga Provincial</t>
  </si>
  <si>
    <t>Huelga Regional</t>
  </si>
  <si>
    <t xml:space="preserve">Fuente: Instalaciones portuarias de uso público y privado </t>
  </si>
  <si>
    <t>Elaborado por el área de Estadísticas - APN</t>
  </si>
  <si>
    <t>PROTECCIÓN</t>
  </si>
  <si>
    <t>Número de incidentes en los puertos a nivel nacional,
 Año 2005-2017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</si>
</sst>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6FA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38ED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</cellStyleXfs>
  <cellXfs count="105">
    <xf numFmtId="0" fontId="0" fillId="0" borderId="0" xfId="0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0" fontId="6" fillId="2" borderId="0" xfId="1" applyFont="1" applyFill="1" applyAlignment="1">
      <alignment horizontal="left" indent="2"/>
    </xf>
    <xf numFmtId="0" fontId="6" fillId="2" borderId="0" xfId="1" applyFont="1" applyFill="1" applyAlignment="1">
      <alignment horizontal="left"/>
    </xf>
    <xf numFmtId="3" fontId="5" fillId="2" borderId="0" xfId="1" applyNumberFormat="1" applyFont="1" applyFill="1"/>
    <xf numFmtId="0" fontId="5" fillId="2" borderId="0" xfId="1" applyFont="1" applyFill="1" applyBorder="1"/>
    <xf numFmtId="17" fontId="7" fillId="3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/>
    <xf numFmtId="0" fontId="8" fillId="2" borderId="0" xfId="3" applyFont="1" applyFill="1" applyAlignment="1">
      <alignment horizontal="left" indent="2"/>
    </xf>
    <xf numFmtId="0" fontId="8" fillId="2" borderId="0" xfId="3" applyFont="1" applyFill="1"/>
    <xf numFmtId="3" fontId="10" fillId="2" borderId="0" xfId="4" applyNumberFormat="1" applyFont="1" applyFill="1" applyAlignment="1">
      <alignment horizontal="center"/>
    </xf>
    <xf numFmtId="3" fontId="4" fillId="2" borderId="0" xfId="3" applyNumberFormat="1" applyFont="1" applyFill="1"/>
    <xf numFmtId="0" fontId="6" fillId="4" borderId="2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 indent="1"/>
    </xf>
    <xf numFmtId="0" fontId="6" fillId="2" borderId="0" xfId="5" applyFont="1" applyFill="1" applyBorder="1" applyAlignment="1">
      <alignment horizontal="left" vertical="center" indent="2"/>
    </xf>
    <xf numFmtId="0" fontId="6" fillId="2" borderId="0" xfId="5" applyFont="1" applyFill="1" applyBorder="1" applyAlignment="1">
      <alignment horizontal="center" vertical="center"/>
    </xf>
    <xf numFmtId="3" fontId="6" fillId="2" borderId="0" xfId="5" applyNumberFormat="1" applyFont="1" applyFill="1" applyBorder="1" applyAlignment="1">
      <alignment horizontal="center" vertical="center"/>
    </xf>
    <xf numFmtId="164" fontId="6" fillId="4" borderId="0" xfId="5" applyNumberFormat="1" applyFont="1" applyFill="1" applyBorder="1" applyAlignment="1">
      <alignment horizontal="left" vertical="center"/>
    </xf>
    <xf numFmtId="0" fontId="6" fillId="4" borderId="0" xfId="4" applyFont="1" applyFill="1" applyBorder="1" applyAlignment="1">
      <alignment horizontal="center" vertical="center"/>
    </xf>
    <xf numFmtId="3" fontId="6" fillId="4" borderId="0" xfId="4" applyNumberFormat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left" vertical="center" indent="1"/>
    </xf>
    <xf numFmtId="0" fontId="6" fillId="2" borderId="0" xfId="4" applyFont="1" applyFill="1" applyBorder="1" applyAlignment="1">
      <alignment horizontal="center" vertical="center"/>
    </xf>
    <xf numFmtId="0" fontId="6" fillId="2" borderId="0" xfId="1" applyFont="1" applyFill="1" applyBorder="1"/>
    <xf numFmtId="164" fontId="8" fillId="2" borderId="3" xfId="5" applyNumberFormat="1" applyFont="1" applyFill="1" applyBorder="1" applyAlignment="1">
      <alignment horizontal="center" vertical="center" wrapText="1"/>
    </xf>
    <xf numFmtId="164" fontId="6" fillId="2" borderId="3" xfId="5" applyNumberFormat="1" applyFont="1" applyFill="1" applyBorder="1" applyAlignment="1">
      <alignment horizontal="left" vertical="center" wrapText="1"/>
    </xf>
    <xf numFmtId="0" fontId="6" fillId="2" borderId="3" xfId="4" applyFont="1" applyFill="1" applyBorder="1" applyAlignment="1">
      <alignment horizontal="left" vertical="center" indent="2"/>
    </xf>
    <xf numFmtId="0" fontId="5" fillId="2" borderId="3" xfId="4" applyFont="1" applyFill="1" applyBorder="1" applyAlignment="1">
      <alignment horizontal="center" vertical="center"/>
    </xf>
    <xf numFmtId="3" fontId="5" fillId="2" borderId="3" xfId="5" applyNumberFormat="1" applyFont="1" applyFill="1" applyBorder="1" applyAlignment="1">
      <alignment horizontal="center" vertical="center"/>
    </xf>
    <xf numFmtId="164" fontId="8" fillId="2" borderId="0" xfId="5" applyNumberFormat="1" applyFont="1" applyFill="1" applyBorder="1" applyAlignment="1">
      <alignment horizontal="center" vertical="center" wrapText="1"/>
    </xf>
    <xf numFmtId="164" fontId="6" fillId="2" borderId="0" xfId="5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center" vertical="center"/>
    </xf>
    <xf numFmtId="3" fontId="5" fillId="2" borderId="0" xfId="5" applyNumberFormat="1" applyFont="1" applyFill="1" applyBorder="1" applyAlignment="1">
      <alignment horizontal="center" vertical="center"/>
    </xf>
    <xf numFmtId="3" fontId="5" fillId="2" borderId="0" xfId="6" applyNumberFormat="1" applyFont="1" applyFill="1" applyBorder="1" applyAlignment="1">
      <alignment horizontal="center" vertical="center"/>
    </xf>
    <xf numFmtId="3" fontId="5" fillId="2" borderId="0" xfId="1" applyNumberFormat="1" applyFont="1" applyFill="1" applyBorder="1" applyAlignment="1">
      <alignment horizontal="center" vertical="center" wrapText="1"/>
    </xf>
    <xf numFmtId="164" fontId="8" fillId="2" borderId="0" xfId="5" applyNumberFormat="1" applyFont="1" applyFill="1" applyBorder="1" applyAlignment="1">
      <alignment horizontal="left" vertical="center" wrapText="1" indent="3"/>
    </xf>
    <xf numFmtId="0" fontId="6" fillId="2" borderId="3" xfId="5" applyFont="1" applyFill="1" applyBorder="1" applyAlignment="1">
      <alignment horizontal="left" vertical="center" wrapText="1" indent="1"/>
    </xf>
    <xf numFmtId="3" fontId="5" fillId="2" borderId="3" xfId="6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center" vertical="center"/>
    </xf>
    <xf numFmtId="164" fontId="8" fillId="2" borderId="4" xfId="5" applyNumberFormat="1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left" vertical="center" wrapText="1" indent="1"/>
    </xf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5" fillId="2" borderId="5" xfId="5" applyFont="1" applyFill="1" applyBorder="1" applyAlignment="1">
      <alignment horizontal="left" vertical="center" indent="2"/>
    </xf>
    <xf numFmtId="0" fontId="5" fillId="2" borderId="0" xfId="5" applyFont="1" applyFill="1" applyBorder="1" applyAlignment="1">
      <alignment horizontal="left" vertical="center" indent="2"/>
    </xf>
    <xf numFmtId="0" fontId="6" fillId="2" borderId="0" xfId="4" applyFont="1" applyFill="1" applyBorder="1" applyAlignment="1">
      <alignment horizontal="left" vertical="center" indent="2"/>
    </xf>
    <xf numFmtId="0" fontId="5" fillId="2" borderId="0" xfId="4" applyFont="1" applyFill="1" applyBorder="1" applyAlignment="1">
      <alignment horizontal="center" vertical="center"/>
    </xf>
    <xf numFmtId="3" fontId="5" fillId="2" borderId="0" xfId="1" applyNumberFormat="1" applyFont="1" applyFill="1" applyBorder="1" applyAlignment="1">
      <alignment horizontal="center" vertical="center"/>
    </xf>
    <xf numFmtId="0" fontId="5" fillId="2" borderId="4" xfId="1" applyFont="1" applyFill="1" applyBorder="1"/>
    <xf numFmtId="164" fontId="6" fillId="2" borderId="4" xfId="5" applyNumberFormat="1" applyFont="1" applyFill="1" applyBorder="1" applyAlignment="1">
      <alignment vertical="center" wrapText="1"/>
    </xf>
    <xf numFmtId="164" fontId="6" fillId="2" borderId="0" xfId="5" applyNumberFormat="1" applyFont="1" applyFill="1" applyBorder="1" applyAlignment="1">
      <alignment vertical="center" wrapText="1"/>
    </xf>
    <xf numFmtId="164" fontId="6" fillId="2" borderId="5" xfId="5" applyNumberFormat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center"/>
    </xf>
    <xf numFmtId="164" fontId="6" fillId="2" borderId="4" xfId="5" applyNumberFormat="1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center" indent="1"/>
    </xf>
    <xf numFmtId="0" fontId="6" fillId="2" borderId="5" xfId="5" applyFont="1" applyFill="1" applyBorder="1" applyAlignment="1">
      <alignment horizontal="left" vertical="center" wrapText="1" indent="1"/>
    </xf>
    <xf numFmtId="0" fontId="6" fillId="2" borderId="0" xfId="5" applyFont="1" applyFill="1" applyBorder="1" applyAlignment="1">
      <alignment horizontal="left" vertical="center" wrapText="1" indent="1"/>
    </xf>
    <xf numFmtId="3" fontId="6" fillId="2" borderId="0" xfId="4" applyNumberFormat="1" applyFont="1" applyFill="1" applyBorder="1" applyAlignment="1">
      <alignment horizontal="center" vertical="center"/>
    </xf>
    <xf numFmtId="164" fontId="8" fillId="2" borderId="5" xfId="5" applyNumberFormat="1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/>
    </xf>
    <xf numFmtId="0" fontId="5" fillId="2" borderId="0" xfId="6" applyFont="1" applyFill="1" applyBorder="1" applyAlignment="1">
      <alignment horizontal="center" vertical="center"/>
    </xf>
    <xf numFmtId="0" fontId="5" fillId="2" borderId="3" xfId="1" applyFont="1" applyFill="1" applyBorder="1"/>
    <xf numFmtId="0" fontId="6" fillId="2" borderId="3" xfId="5" applyFont="1" applyFill="1" applyBorder="1" applyAlignment="1">
      <alignment horizontal="left" vertical="center" indent="1"/>
    </xf>
    <xf numFmtId="164" fontId="6" fillId="2" borderId="0" xfId="5" applyNumberFormat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left"/>
    </xf>
    <xf numFmtId="3" fontId="5" fillId="2" borderId="6" xfId="1" applyNumberFormat="1" applyFont="1" applyFill="1" applyBorder="1"/>
    <xf numFmtId="0" fontId="5" fillId="2" borderId="6" xfId="1" applyFont="1" applyFill="1" applyBorder="1" applyAlignment="1">
      <alignment horizontal="left"/>
    </xf>
    <xf numFmtId="0" fontId="11" fillId="2" borderId="0" xfId="0" applyFont="1" applyFill="1"/>
    <xf numFmtId="3" fontId="5" fillId="2" borderId="0" xfId="5" applyNumberFormat="1" applyFont="1" applyFill="1" applyBorder="1" applyAlignment="1">
      <alignment horizontal="center"/>
    </xf>
    <xf numFmtId="0" fontId="2" fillId="5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NumberFormat="1" applyFont="1" applyFill="1" applyBorder="1"/>
    <xf numFmtId="0" fontId="0" fillId="2" borderId="0" xfId="0" applyFill="1" applyBorder="1" applyAlignment="1">
      <alignment horizontal="left" indent="1"/>
    </xf>
    <xf numFmtId="0" fontId="0" fillId="2" borderId="0" xfId="0" applyNumberFormat="1" applyFill="1" applyBorder="1"/>
    <xf numFmtId="0" fontId="12" fillId="2" borderId="0" xfId="6" applyFont="1" applyFill="1" applyBorder="1" applyAlignment="1">
      <alignment vertical="center"/>
    </xf>
    <xf numFmtId="0" fontId="1" fillId="5" borderId="0" xfId="0" applyFont="1" applyFill="1" applyBorder="1"/>
    <xf numFmtId="0" fontId="13" fillId="2" borderId="0" xfId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NumberFormat="1" applyFont="1" applyFill="1" applyBorder="1"/>
    <xf numFmtId="0" fontId="3" fillId="2" borderId="0" xfId="0" applyFont="1" applyFill="1" applyBorder="1" applyAlignment="1">
      <alignment horizontal="left" indent="1"/>
    </xf>
    <xf numFmtId="0" fontId="3" fillId="2" borderId="0" xfId="0" applyNumberFormat="1" applyFont="1" applyFill="1" applyBorder="1"/>
    <xf numFmtId="3" fontId="5" fillId="2" borderId="0" xfId="1" applyNumberFormat="1" applyFont="1" applyFill="1" applyBorder="1"/>
    <xf numFmtId="0" fontId="14" fillId="2" borderId="0" xfId="4" applyFont="1" applyFill="1" applyBorder="1"/>
    <xf numFmtId="3" fontId="14" fillId="2" borderId="0" xfId="4" applyNumberFormat="1" applyFont="1" applyFill="1" applyBorder="1"/>
    <xf numFmtId="3" fontId="15" fillId="2" borderId="0" xfId="4" applyNumberFormat="1" applyFont="1" applyFill="1" applyBorder="1"/>
    <xf numFmtId="0" fontId="1" fillId="5" borderId="0" xfId="0" applyFont="1" applyFill="1" applyBorder="1" applyAlignment="1">
      <alignment horizontal="left"/>
    </xf>
    <xf numFmtId="0" fontId="1" fillId="5" borderId="0" xfId="0" applyNumberFormat="1" applyFont="1" applyFill="1" applyBorder="1"/>
    <xf numFmtId="0" fontId="16" fillId="2" borderId="0" xfId="4" applyFont="1" applyFill="1" applyBorder="1"/>
    <xf numFmtId="3" fontId="14" fillId="2" borderId="0" xfId="4" applyNumberFormat="1" applyFont="1" applyFill="1" applyBorder="1" applyAlignment="1">
      <alignment horizontal="left" indent="2"/>
    </xf>
    <xf numFmtId="0" fontId="15" fillId="2" borderId="0" xfId="4" applyFont="1" applyFill="1" applyBorder="1"/>
    <xf numFmtId="3" fontId="17" fillId="2" borderId="0" xfId="4" applyNumberFormat="1" applyFont="1" applyFill="1" applyBorder="1" applyAlignment="1">
      <alignment horizontal="left" indent="2"/>
    </xf>
    <xf numFmtId="3" fontId="17" fillId="2" borderId="0" xfId="4" applyNumberFormat="1" applyFont="1" applyFill="1" applyBorder="1"/>
    <xf numFmtId="0" fontId="17" fillId="2" borderId="0" xfId="4" applyNumberFormat="1" applyFont="1" applyFill="1" applyBorder="1" applyAlignment="1">
      <alignment horizontal="left" indent="2"/>
    </xf>
    <xf numFmtId="0" fontId="17" fillId="2" borderId="0" xfId="4" applyNumberFormat="1" applyFont="1" applyFill="1" applyBorder="1"/>
    <xf numFmtId="0" fontId="5" fillId="2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indent="2"/>
    </xf>
    <xf numFmtId="0" fontId="6" fillId="2" borderId="0" xfId="1" applyFont="1" applyFill="1" applyBorder="1" applyAlignment="1">
      <alignment horizontal="left"/>
    </xf>
    <xf numFmtId="0" fontId="20" fillId="2" borderId="0" xfId="1" applyFont="1" applyFill="1" applyBorder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6" fillId="4" borderId="2" xfId="1" applyFont="1" applyFill="1" applyBorder="1" applyAlignment="1">
      <alignment horizontal="left" vertical="center" indent="2"/>
    </xf>
    <xf numFmtId="0" fontId="18" fillId="6" borderId="7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</cellXfs>
  <cellStyles count="7">
    <cellStyle name="Diseño" xfId="3"/>
    <cellStyle name="Normal" xfId="0" builtinId="0"/>
    <cellStyle name="Normal 2" xfId="5"/>
    <cellStyle name="Normal 2 2" xfId="4"/>
    <cellStyle name="Normal_110518 Resumen de carga - Año 2010 2" xfId="6"/>
    <cellStyle name="Normal_110630 Estadísticas de tráfico de carga - Junio 2011" xfId="1"/>
    <cellStyle name="Normal_Comparativo carga DPW - ENAPU (6)_110404 Estadísticas - Año 2010 (3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4</xdr:row>
      <xdr:rowOff>0</xdr:rowOff>
    </xdr:from>
    <xdr:to>
      <xdr:col>1</xdr:col>
      <xdr:colOff>1295400</xdr:colOff>
      <xdr:row>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43AC5E2C-A138-4DDE-9E6B-FAAEC9EF271C}"/>
            </a:ext>
          </a:extLst>
        </xdr:cNvPr>
        <xdr:cNvSpPr txBox="1">
          <a:spLocks noChangeArrowheads="1"/>
        </xdr:cNvSpPr>
      </xdr:nvSpPr>
      <xdr:spPr bwMode="auto">
        <a:xfrm>
          <a:off x="2057400" y="14097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1095375</xdr:colOff>
      <xdr:row>4</xdr:row>
      <xdr:rowOff>0</xdr:rowOff>
    </xdr:from>
    <xdr:to>
      <xdr:col>1</xdr:col>
      <xdr:colOff>1304925</xdr:colOff>
      <xdr:row>4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63929938-DE8D-4936-8D1B-976D924C531C}"/>
            </a:ext>
          </a:extLst>
        </xdr:cNvPr>
        <xdr:cNvSpPr txBox="1">
          <a:spLocks noChangeArrowheads="1"/>
        </xdr:cNvSpPr>
      </xdr:nvSpPr>
      <xdr:spPr bwMode="auto">
        <a:xfrm>
          <a:off x="2066925" y="1409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895350</xdr:colOff>
      <xdr:row>4</xdr:row>
      <xdr:rowOff>0</xdr:rowOff>
    </xdr:from>
    <xdr:to>
      <xdr:col>1</xdr:col>
      <xdr:colOff>1133475</xdr:colOff>
      <xdr:row>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ED22233-1B83-49F4-9958-7E9D9F607D5E}"/>
            </a:ext>
          </a:extLst>
        </xdr:cNvPr>
        <xdr:cNvSpPr txBox="1">
          <a:spLocks noChangeArrowheads="1"/>
        </xdr:cNvSpPr>
      </xdr:nvSpPr>
      <xdr:spPr bwMode="auto">
        <a:xfrm>
          <a:off x="1866900" y="14097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1</xdr:col>
      <xdr:colOff>762000</xdr:colOff>
      <xdr:row>4</xdr:row>
      <xdr:rowOff>0</xdr:rowOff>
    </xdr:from>
    <xdr:to>
      <xdr:col>1</xdr:col>
      <xdr:colOff>971550</xdr:colOff>
      <xdr:row>4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3AAF8EA4-2030-4786-97F0-BA0FC9B22425}"/>
            </a:ext>
          </a:extLst>
        </xdr:cNvPr>
        <xdr:cNvSpPr txBox="1">
          <a:spLocks noChangeArrowheads="1"/>
        </xdr:cNvSpPr>
      </xdr:nvSpPr>
      <xdr:spPr bwMode="auto">
        <a:xfrm>
          <a:off x="1733550" y="14097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rchivos%20temporales%20de%20Internet/OLK28/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3"/>
  <sheetViews>
    <sheetView tabSelected="1" workbookViewId="0">
      <selection sqref="A1:XFD1048576"/>
    </sheetView>
  </sheetViews>
  <sheetFormatPr baseColWidth="10" defaultRowHeight="12.75" x14ac:dyDescent="0.2"/>
  <cols>
    <col min="1" max="1" width="14.5703125" style="42" customWidth="1"/>
    <col min="2" max="2" width="16.42578125" style="96" customWidth="1"/>
    <col min="3" max="3" width="32.7109375" style="97" customWidth="1"/>
    <col min="4" max="8" width="10.7109375" style="98" customWidth="1"/>
    <col min="9" max="15" width="10.7109375" style="83" customWidth="1"/>
    <col min="16" max="16384" width="11.42578125" style="6"/>
  </cols>
  <sheetData>
    <row r="1" spans="1:16" x14ac:dyDescent="0.2">
      <c r="A1" s="1"/>
      <c r="B1" s="2"/>
      <c r="C1" s="3"/>
      <c r="D1" s="4"/>
      <c r="E1" s="4"/>
      <c r="F1" s="4"/>
      <c r="G1" s="4"/>
      <c r="H1" s="4"/>
      <c r="I1" s="5"/>
      <c r="J1" s="5"/>
      <c r="K1" s="5"/>
      <c r="L1" s="5"/>
      <c r="M1" s="5"/>
      <c r="N1" s="5"/>
      <c r="O1" s="5"/>
    </row>
    <row r="2" spans="1:16" ht="46.5" customHeight="1" x14ac:dyDescent="0.2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x14ac:dyDescent="0.2">
      <c r="A3" s="1"/>
      <c r="B3" s="2"/>
      <c r="C3" s="3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6" s="99" customFormat="1" ht="39" customHeight="1" x14ac:dyDescent="0.25">
      <c r="A4" s="100" t="s">
        <v>51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x14ac:dyDescent="0.2">
      <c r="A5" s="1"/>
      <c r="B5" s="2"/>
      <c r="C5" s="3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5"/>
    </row>
    <row r="6" spans="1:16" ht="28.5" customHeight="1" x14ac:dyDescent="0.2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7" t="s">
        <v>15</v>
      </c>
    </row>
    <row r="7" spans="1:16" ht="9" customHeight="1" thickBot="1" x14ac:dyDescent="0.25">
      <c r="A7" s="1"/>
      <c r="B7" s="8"/>
      <c r="C7" s="9"/>
      <c r="D7" s="10"/>
      <c r="E7" s="10"/>
      <c r="F7" s="10"/>
      <c r="G7" s="10"/>
      <c r="H7" s="10"/>
      <c r="I7" s="11"/>
      <c r="J7" s="12"/>
      <c r="K7" s="12"/>
      <c r="L7" s="12"/>
      <c r="M7" s="12"/>
      <c r="N7" s="11"/>
      <c r="O7" s="12"/>
    </row>
    <row r="8" spans="1:16" ht="14.25" customHeight="1" thickBot="1" x14ac:dyDescent="0.25">
      <c r="A8" s="102" t="s">
        <v>16</v>
      </c>
      <c r="B8" s="102"/>
      <c r="C8" s="102"/>
      <c r="D8" s="13">
        <f>+D10+D48</f>
        <v>1</v>
      </c>
      <c r="E8" s="13">
        <f t="shared" ref="E8:P8" si="0">+E10+E48</f>
        <v>13</v>
      </c>
      <c r="F8" s="13">
        <f t="shared" si="0"/>
        <v>11</v>
      </c>
      <c r="G8" s="13">
        <f t="shared" si="0"/>
        <v>6</v>
      </c>
      <c r="H8" s="13">
        <f t="shared" si="0"/>
        <v>24</v>
      </c>
      <c r="I8" s="13">
        <f t="shared" si="0"/>
        <v>21</v>
      </c>
      <c r="J8" s="13">
        <f t="shared" si="0"/>
        <v>8</v>
      </c>
      <c r="K8" s="13">
        <f t="shared" si="0"/>
        <v>10</v>
      </c>
      <c r="L8" s="13">
        <f t="shared" si="0"/>
        <v>13</v>
      </c>
      <c r="M8" s="13">
        <f t="shared" si="0"/>
        <v>8</v>
      </c>
      <c r="N8" s="13">
        <f t="shared" si="0"/>
        <v>24</v>
      </c>
      <c r="O8" s="13">
        <f t="shared" si="0"/>
        <v>8</v>
      </c>
      <c r="P8" s="13">
        <f t="shared" si="0"/>
        <v>15</v>
      </c>
    </row>
    <row r="9" spans="1:16" ht="9" customHeight="1" x14ac:dyDescent="0.2">
      <c r="A9" s="14"/>
      <c r="B9" s="15"/>
      <c r="C9" s="16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</row>
    <row r="10" spans="1:16" ht="14.25" customHeight="1" x14ac:dyDescent="0.2">
      <c r="A10" s="19" t="s">
        <v>17</v>
      </c>
      <c r="B10" s="20"/>
      <c r="C10" s="20"/>
      <c r="D10" s="20">
        <f>+D11+D14+D17+D22+D33+D39+D43</f>
        <v>0</v>
      </c>
      <c r="E10" s="20">
        <f t="shared" ref="E10:O10" si="1">+E11+E14+E17+E22+E33+E39+E43</f>
        <v>13</v>
      </c>
      <c r="F10" s="20">
        <f t="shared" si="1"/>
        <v>11</v>
      </c>
      <c r="G10" s="20">
        <f t="shared" si="1"/>
        <v>6</v>
      </c>
      <c r="H10" s="20">
        <f t="shared" si="1"/>
        <v>24</v>
      </c>
      <c r="I10" s="20">
        <f t="shared" si="1"/>
        <v>21</v>
      </c>
      <c r="J10" s="20">
        <f t="shared" si="1"/>
        <v>8</v>
      </c>
      <c r="K10" s="20">
        <f t="shared" si="1"/>
        <v>10</v>
      </c>
      <c r="L10" s="20">
        <f t="shared" si="1"/>
        <v>13</v>
      </c>
      <c r="M10" s="20">
        <f t="shared" si="1"/>
        <v>8</v>
      </c>
      <c r="N10" s="20">
        <f t="shared" si="1"/>
        <v>20</v>
      </c>
      <c r="O10" s="20">
        <f t="shared" si="1"/>
        <v>6</v>
      </c>
      <c r="P10" s="21">
        <f>+P11+P14+P17+P22+P33+P39+P43+P45</f>
        <v>14</v>
      </c>
    </row>
    <row r="11" spans="1:16" s="24" customFormat="1" ht="14.25" customHeight="1" x14ac:dyDescent="0.2">
      <c r="A11" s="22" t="s">
        <v>18</v>
      </c>
      <c r="B11" s="22"/>
      <c r="C11" s="22"/>
      <c r="D11" s="23">
        <f>+D12</f>
        <v>0</v>
      </c>
      <c r="E11" s="23">
        <f t="shared" ref="E11:P11" si="2">+E12</f>
        <v>0</v>
      </c>
      <c r="F11" s="23">
        <f t="shared" si="2"/>
        <v>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23">
        <f t="shared" si="2"/>
        <v>1</v>
      </c>
      <c r="O11" s="23">
        <f t="shared" si="2"/>
        <v>0</v>
      </c>
      <c r="P11" s="23">
        <f t="shared" si="2"/>
        <v>0</v>
      </c>
    </row>
    <row r="12" spans="1:16" ht="15" customHeight="1" x14ac:dyDescent="0.2">
      <c r="A12" s="25"/>
      <c r="B12" s="26" t="s">
        <v>19</v>
      </c>
      <c r="C12" s="27" t="s">
        <v>20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1</v>
      </c>
      <c r="O12" s="28">
        <v>0</v>
      </c>
      <c r="P12" s="28">
        <v>0</v>
      </c>
    </row>
    <row r="13" spans="1:16" ht="8.1" customHeight="1" x14ac:dyDescent="0.2">
      <c r="A13" s="30"/>
      <c r="B13" s="31"/>
      <c r="C13" s="16"/>
      <c r="D13" s="32"/>
      <c r="E13" s="32"/>
      <c r="F13" s="32"/>
      <c r="G13" s="32"/>
      <c r="H13" s="32"/>
      <c r="I13" s="33"/>
      <c r="J13" s="34"/>
      <c r="K13" s="35"/>
      <c r="L13" s="35"/>
      <c r="M13" s="35"/>
      <c r="N13" s="35"/>
      <c r="O13" s="35"/>
      <c r="P13" s="35"/>
    </row>
    <row r="14" spans="1:16" s="24" customFormat="1" ht="14.25" customHeight="1" x14ac:dyDescent="0.2">
      <c r="A14" s="22" t="s">
        <v>21</v>
      </c>
      <c r="B14" s="36"/>
      <c r="C14" s="36"/>
      <c r="D14" s="23">
        <f>+D15</f>
        <v>0</v>
      </c>
      <c r="E14" s="23">
        <f t="shared" ref="E14:P14" si="3">+E15</f>
        <v>1</v>
      </c>
      <c r="F14" s="23">
        <f t="shared" si="3"/>
        <v>0</v>
      </c>
      <c r="G14" s="23">
        <f t="shared" si="3"/>
        <v>0</v>
      </c>
      <c r="H14" s="23">
        <f t="shared" si="3"/>
        <v>0</v>
      </c>
      <c r="I14" s="23">
        <f t="shared" si="3"/>
        <v>0</v>
      </c>
      <c r="J14" s="23">
        <f t="shared" si="3"/>
        <v>1</v>
      </c>
      <c r="K14" s="23">
        <f t="shared" si="3"/>
        <v>1</v>
      </c>
      <c r="L14" s="23">
        <f t="shared" si="3"/>
        <v>4</v>
      </c>
      <c r="M14" s="23">
        <f t="shared" si="3"/>
        <v>0</v>
      </c>
      <c r="N14" s="23">
        <f t="shared" si="3"/>
        <v>0</v>
      </c>
      <c r="O14" s="23">
        <f t="shared" si="3"/>
        <v>0</v>
      </c>
      <c r="P14" s="23">
        <f t="shared" si="3"/>
        <v>0</v>
      </c>
    </row>
    <row r="15" spans="1:16" ht="15" customHeight="1" x14ac:dyDescent="0.2">
      <c r="A15" s="25"/>
      <c r="B15" s="37" t="s">
        <v>22</v>
      </c>
      <c r="C15" s="27" t="s">
        <v>23</v>
      </c>
      <c r="D15" s="28">
        <v>0</v>
      </c>
      <c r="E15" s="28">
        <v>1</v>
      </c>
      <c r="F15" s="28">
        <v>0</v>
      </c>
      <c r="G15" s="28">
        <v>0</v>
      </c>
      <c r="H15" s="28">
        <v>0</v>
      </c>
      <c r="I15" s="28">
        <v>0</v>
      </c>
      <c r="J15" s="38">
        <v>1</v>
      </c>
      <c r="K15" s="38">
        <v>1</v>
      </c>
      <c r="L15" s="39">
        <v>4</v>
      </c>
      <c r="M15" s="39">
        <v>0</v>
      </c>
      <c r="N15" s="39">
        <v>0</v>
      </c>
      <c r="O15" s="39">
        <v>0</v>
      </c>
      <c r="P15" s="39">
        <v>0</v>
      </c>
    </row>
    <row r="16" spans="1:16" ht="8.1" customHeight="1" x14ac:dyDescent="0.2">
      <c r="A16" s="30"/>
      <c r="B16" s="31"/>
      <c r="C16" s="16"/>
      <c r="D16" s="32"/>
      <c r="E16" s="32"/>
      <c r="F16" s="32"/>
      <c r="G16" s="32"/>
      <c r="H16" s="32"/>
      <c r="I16" s="33"/>
      <c r="J16" s="34"/>
      <c r="K16" s="35"/>
      <c r="L16" s="35"/>
      <c r="M16" s="35"/>
      <c r="N16" s="35"/>
      <c r="O16" s="35"/>
      <c r="P16" s="35"/>
    </row>
    <row r="17" spans="1:16" s="24" customFormat="1" ht="14.25" customHeight="1" x14ac:dyDescent="0.2">
      <c r="A17" s="22" t="s">
        <v>24</v>
      </c>
      <c r="B17" s="22"/>
      <c r="C17" s="22"/>
      <c r="D17" s="23">
        <f>SUM(D18:D20)</f>
        <v>0</v>
      </c>
      <c r="E17" s="23">
        <f t="shared" ref="E17:P17" si="4">SUM(E18:E20)</f>
        <v>0</v>
      </c>
      <c r="F17" s="23">
        <f t="shared" si="4"/>
        <v>0</v>
      </c>
      <c r="G17" s="23">
        <f t="shared" si="4"/>
        <v>0</v>
      </c>
      <c r="H17" s="23">
        <f t="shared" si="4"/>
        <v>0</v>
      </c>
      <c r="I17" s="23">
        <f t="shared" si="4"/>
        <v>0</v>
      </c>
      <c r="J17" s="23">
        <f t="shared" si="4"/>
        <v>1</v>
      </c>
      <c r="K17" s="23">
        <f t="shared" si="4"/>
        <v>0</v>
      </c>
      <c r="L17" s="23">
        <f t="shared" si="4"/>
        <v>2</v>
      </c>
      <c r="M17" s="23">
        <f t="shared" si="4"/>
        <v>1</v>
      </c>
      <c r="N17" s="23">
        <f t="shared" si="4"/>
        <v>0</v>
      </c>
      <c r="O17" s="23">
        <f t="shared" si="4"/>
        <v>0</v>
      </c>
      <c r="P17" s="23">
        <f t="shared" si="4"/>
        <v>1</v>
      </c>
    </row>
    <row r="18" spans="1:16" ht="15" customHeight="1" x14ac:dyDescent="0.2">
      <c r="A18" s="40"/>
      <c r="B18" s="41" t="s">
        <v>25</v>
      </c>
      <c r="C18" s="27" t="s">
        <v>26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9">
        <v>0</v>
      </c>
      <c r="K18" s="29">
        <v>0</v>
      </c>
      <c r="L18" s="29">
        <v>1</v>
      </c>
      <c r="M18" s="29">
        <v>0</v>
      </c>
      <c r="N18" s="29">
        <v>0</v>
      </c>
      <c r="O18" s="29">
        <v>0</v>
      </c>
      <c r="P18" s="29">
        <v>0</v>
      </c>
    </row>
    <row r="19" spans="1:16" ht="15" customHeight="1" x14ac:dyDescent="0.2">
      <c r="B19" s="22"/>
      <c r="C19" s="27" t="s">
        <v>27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1</v>
      </c>
      <c r="K19" s="29">
        <v>0</v>
      </c>
      <c r="L19" s="29">
        <v>1</v>
      </c>
      <c r="M19" s="29">
        <v>0</v>
      </c>
      <c r="N19" s="29">
        <v>0</v>
      </c>
      <c r="O19" s="29">
        <v>0</v>
      </c>
      <c r="P19" s="29">
        <v>1</v>
      </c>
    </row>
    <row r="20" spans="1:16" ht="15" customHeight="1" x14ac:dyDescent="0.2">
      <c r="A20" s="43"/>
      <c r="B20" s="44"/>
      <c r="C20" s="27" t="s">
        <v>28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38">
        <v>0</v>
      </c>
      <c r="K20" s="38">
        <v>0</v>
      </c>
      <c r="L20" s="39">
        <v>0</v>
      </c>
      <c r="M20" s="39">
        <v>1</v>
      </c>
      <c r="N20" s="39">
        <v>0</v>
      </c>
      <c r="O20" s="39">
        <v>0</v>
      </c>
      <c r="P20" s="39">
        <v>0</v>
      </c>
    </row>
    <row r="21" spans="1:16" ht="8.1" customHeight="1" x14ac:dyDescent="0.2">
      <c r="B21" s="45"/>
      <c r="C21" s="46"/>
      <c r="D21" s="47"/>
      <c r="E21" s="47"/>
      <c r="F21" s="47"/>
      <c r="G21" s="47"/>
      <c r="H21" s="47"/>
      <c r="I21" s="47"/>
      <c r="J21" s="34"/>
      <c r="K21" s="34"/>
      <c r="L21" s="48"/>
      <c r="M21" s="48"/>
      <c r="N21" s="48"/>
      <c r="O21" s="48"/>
      <c r="P21" s="48"/>
    </row>
    <row r="22" spans="1:16" s="24" customFormat="1" ht="14.25" customHeight="1" x14ac:dyDescent="0.2">
      <c r="A22" s="22" t="s">
        <v>29</v>
      </c>
      <c r="B22" s="22"/>
      <c r="C22" s="22"/>
      <c r="D22" s="23">
        <f>SUM(D23:D31)</f>
        <v>0</v>
      </c>
      <c r="E22" s="23">
        <f t="shared" ref="E22:P22" si="5">SUM(E23:E31)</f>
        <v>12</v>
      </c>
      <c r="F22" s="23">
        <f t="shared" si="5"/>
        <v>10</v>
      </c>
      <c r="G22" s="23">
        <f t="shared" si="5"/>
        <v>6</v>
      </c>
      <c r="H22" s="23">
        <f t="shared" si="5"/>
        <v>24</v>
      </c>
      <c r="I22" s="23">
        <f t="shared" si="5"/>
        <v>21</v>
      </c>
      <c r="J22" s="23">
        <f t="shared" si="5"/>
        <v>5</v>
      </c>
      <c r="K22" s="23">
        <f t="shared" si="5"/>
        <v>9</v>
      </c>
      <c r="L22" s="23">
        <f t="shared" si="5"/>
        <v>6</v>
      </c>
      <c r="M22" s="23">
        <f t="shared" si="5"/>
        <v>7</v>
      </c>
      <c r="N22" s="23">
        <f t="shared" si="5"/>
        <v>14</v>
      </c>
      <c r="O22" s="23">
        <f t="shared" si="5"/>
        <v>4</v>
      </c>
      <c r="P22" s="23">
        <f t="shared" si="5"/>
        <v>10</v>
      </c>
    </row>
    <row r="23" spans="1:16" ht="15" customHeight="1" x14ac:dyDescent="0.2">
      <c r="A23" s="49"/>
      <c r="B23" s="50" t="s">
        <v>25</v>
      </c>
      <c r="C23" s="27" t="s">
        <v>30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9">
        <v>2</v>
      </c>
      <c r="J23" s="38">
        <v>0</v>
      </c>
      <c r="K23" s="38">
        <v>0</v>
      </c>
      <c r="L23" s="38">
        <v>0</v>
      </c>
      <c r="M23" s="38">
        <v>0</v>
      </c>
      <c r="N23" s="39">
        <v>1</v>
      </c>
      <c r="O23" s="39">
        <v>0</v>
      </c>
      <c r="P23" s="39">
        <v>0</v>
      </c>
    </row>
    <row r="24" spans="1:16" ht="15" customHeight="1" x14ac:dyDescent="0.2">
      <c r="B24" s="51"/>
      <c r="C24" s="27" t="s">
        <v>26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39">
        <v>1</v>
      </c>
      <c r="O24" s="39">
        <v>0</v>
      </c>
      <c r="P24" s="39">
        <v>4</v>
      </c>
    </row>
    <row r="25" spans="1:16" ht="15" customHeight="1" x14ac:dyDescent="0.2">
      <c r="B25" s="51"/>
      <c r="C25" s="27" t="s">
        <v>27</v>
      </c>
      <c r="D25" s="28">
        <v>0</v>
      </c>
      <c r="E25" s="28">
        <v>3</v>
      </c>
      <c r="F25" s="28">
        <v>2</v>
      </c>
      <c r="G25" s="28">
        <v>2</v>
      </c>
      <c r="H25" s="28">
        <v>11</v>
      </c>
      <c r="I25" s="29">
        <v>6</v>
      </c>
      <c r="J25" s="29">
        <v>3</v>
      </c>
      <c r="K25" s="29">
        <v>6</v>
      </c>
      <c r="L25" s="29">
        <v>6</v>
      </c>
      <c r="M25" s="29">
        <v>7</v>
      </c>
      <c r="N25" s="29">
        <v>7</v>
      </c>
      <c r="O25" s="29">
        <v>3</v>
      </c>
      <c r="P25" s="29">
        <v>5</v>
      </c>
    </row>
    <row r="26" spans="1:16" ht="15" customHeight="1" x14ac:dyDescent="0.2">
      <c r="A26" s="43"/>
      <c r="B26" s="52"/>
      <c r="C26" s="27" t="s">
        <v>28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38">
        <v>1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</row>
    <row r="27" spans="1:16" ht="15" customHeight="1" x14ac:dyDescent="0.2">
      <c r="A27" s="53"/>
      <c r="B27" s="54" t="s">
        <v>19</v>
      </c>
      <c r="C27" s="27" t="s">
        <v>31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39">
        <v>4</v>
      </c>
      <c r="O27" s="39">
        <v>0</v>
      </c>
      <c r="P27" s="39">
        <v>0</v>
      </c>
    </row>
    <row r="28" spans="1:16" ht="15" customHeight="1" x14ac:dyDescent="0.2">
      <c r="B28" s="22"/>
      <c r="C28" s="27" t="s">
        <v>32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9">
        <v>0</v>
      </c>
      <c r="J28" s="28">
        <v>0</v>
      </c>
      <c r="K28" s="28">
        <v>0</v>
      </c>
      <c r="L28" s="28">
        <v>0</v>
      </c>
      <c r="M28" s="28">
        <v>0</v>
      </c>
      <c r="N28" s="29">
        <v>1</v>
      </c>
      <c r="O28" s="29">
        <v>0</v>
      </c>
      <c r="P28" s="29">
        <v>0</v>
      </c>
    </row>
    <row r="29" spans="1:16" ht="15" customHeight="1" x14ac:dyDescent="0.2">
      <c r="A29" s="43"/>
      <c r="B29" s="44"/>
      <c r="C29" s="27" t="s">
        <v>23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9">
        <v>2</v>
      </c>
      <c r="J29" s="28">
        <v>0</v>
      </c>
      <c r="K29" s="28">
        <v>0</v>
      </c>
      <c r="L29" s="28">
        <v>0</v>
      </c>
      <c r="M29" s="28">
        <v>0</v>
      </c>
      <c r="N29" s="39">
        <v>0</v>
      </c>
      <c r="O29" s="39">
        <v>0</v>
      </c>
      <c r="P29" s="39">
        <v>0</v>
      </c>
    </row>
    <row r="30" spans="1:16" ht="15" customHeight="1" x14ac:dyDescent="0.2">
      <c r="A30" s="53"/>
      <c r="B30" s="50" t="s">
        <v>22</v>
      </c>
      <c r="C30" s="27" t="s">
        <v>33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9">
        <v>1</v>
      </c>
      <c r="P30" s="29">
        <v>0</v>
      </c>
    </row>
    <row r="31" spans="1:16" ht="15" customHeight="1" x14ac:dyDescent="0.2">
      <c r="A31" s="43"/>
      <c r="B31" s="52" t="s">
        <v>34</v>
      </c>
      <c r="C31" s="27"/>
      <c r="D31" s="28">
        <v>0</v>
      </c>
      <c r="E31" s="28">
        <v>9</v>
      </c>
      <c r="F31" s="28">
        <v>8</v>
      </c>
      <c r="G31" s="28">
        <v>4</v>
      </c>
      <c r="H31" s="28">
        <v>13</v>
      </c>
      <c r="I31" s="29">
        <v>11</v>
      </c>
      <c r="J31" s="38">
        <v>2</v>
      </c>
      <c r="K31" s="38">
        <v>2</v>
      </c>
      <c r="L31" s="39">
        <v>0</v>
      </c>
      <c r="M31" s="39">
        <v>0</v>
      </c>
      <c r="N31" s="39">
        <v>0</v>
      </c>
      <c r="O31" s="39">
        <v>0</v>
      </c>
      <c r="P31" s="39">
        <v>1</v>
      </c>
    </row>
    <row r="32" spans="1:16" ht="8.1" customHeight="1" x14ac:dyDescent="0.2">
      <c r="B32" s="55"/>
      <c r="C32" s="46"/>
      <c r="D32" s="47"/>
      <c r="E32" s="47"/>
      <c r="F32" s="47"/>
      <c r="G32" s="47"/>
      <c r="H32" s="47"/>
      <c r="I32" s="33"/>
      <c r="J32" s="34"/>
      <c r="K32" s="34"/>
      <c r="L32" s="48"/>
      <c r="M32" s="48"/>
      <c r="N32" s="48"/>
      <c r="O32" s="48"/>
      <c r="P32" s="48"/>
    </row>
    <row r="33" spans="1:16" s="24" customFormat="1" ht="14.25" customHeight="1" x14ac:dyDescent="0.2">
      <c r="A33" s="22" t="s">
        <v>35</v>
      </c>
      <c r="B33" s="22"/>
      <c r="C33" s="22"/>
      <c r="D33" s="23">
        <f>SUM(D34:D37)</f>
        <v>0</v>
      </c>
      <c r="E33" s="23">
        <f t="shared" ref="E33:O33" si="6">SUM(E34:E37)</f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6"/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5</v>
      </c>
      <c r="O33" s="23">
        <f t="shared" si="6"/>
        <v>2</v>
      </c>
      <c r="P33" s="23">
        <f>SUM(P34:P37)</f>
        <v>1</v>
      </c>
    </row>
    <row r="34" spans="1:16" ht="15" customHeight="1" x14ac:dyDescent="0.2">
      <c r="A34" s="49"/>
      <c r="B34" s="41" t="s">
        <v>19</v>
      </c>
      <c r="C34" s="27" t="s">
        <v>36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9">
        <v>1</v>
      </c>
      <c r="P34" s="29">
        <v>0</v>
      </c>
    </row>
    <row r="35" spans="1:16" ht="15" customHeight="1" x14ac:dyDescent="0.2">
      <c r="B35" s="22"/>
      <c r="C35" s="27" t="s">
        <v>31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3</v>
      </c>
      <c r="O35" s="29">
        <v>0</v>
      </c>
      <c r="P35" s="29">
        <v>0</v>
      </c>
    </row>
    <row r="36" spans="1:16" ht="15" customHeight="1" x14ac:dyDescent="0.2">
      <c r="B36" s="55"/>
      <c r="C36" s="27" t="s">
        <v>20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9">
        <v>1</v>
      </c>
      <c r="O36" s="39">
        <v>0</v>
      </c>
      <c r="P36" s="39">
        <v>0</v>
      </c>
    </row>
    <row r="37" spans="1:16" ht="15" customHeight="1" x14ac:dyDescent="0.2">
      <c r="A37" s="43"/>
      <c r="B37" s="56"/>
      <c r="C37" s="27" t="s">
        <v>37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1</v>
      </c>
      <c r="O37" s="29">
        <v>1</v>
      </c>
      <c r="P37" s="29">
        <v>1</v>
      </c>
    </row>
    <row r="38" spans="1:16" ht="8.1" customHeight="1" x14ac:dyDescent="0.2">
      <c r="B38" s="57"/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33"/>
      <c r="O38" s="33"/>
      <c r="P38" s="33"/>
    </row>
    <row r="39" spans="1:16" s="24" customFormat="1" ht="14.25" customHeight="1" x14ac:dyDescent="0.2">
      <c r="A39" s="22" t="s">
        <v>38</v>
      </c>
      <c r="B39" s="22"/>
      <c r="C39" s="22"/>
      <c r="D39" s="23">
        <f>SUM(D40:D41)</f>
        <v>0</v>
      </c>
      <c r="E39" s="23">
        <f t="shared" ref="E39:N39" si="7">SUM(E40:E41)</f>
        <v>0</v>
      </c>
      <c r="F39" s="23">
        <f t="shared" si="7"/>
        <v>1</v>
      </c>
      <c r="G39" s="23">
        <f t="shared" si="7"/>
        <v>0</v>
      </c>
      <c r="H39" s="23">
        <f t="shared" si="7"/>
        <v>0</v>
      </c>
      <c r="I39" s="23">
        <f t="shared" si="7"/>
        <v>0</v>
      </c>
      <c r="J39" s="23">
        <f t="shared" si="7"/>
        <v>1</v>
      </c>
      <c r="K39" s="23">
        <f t="shared" si="7"/>
        <v>0</v>
      </c>
      <c r="L39" s="23">
        <f t="shared" si="7"/>
        <v>0</v>
      </c>
      <c r="M39" s="23">
        <f t="shared" si="7"/>
        <v>0</v>
      </c>
      <c r="N39" s="23">
        <f t="shared" si="7"/>
        <v>0</v>
      </c>
      <c r="O39" s="58">
        <f>SUM(O40:O41)</f>
        <v>0</v>
      </c>
      <c r="P39" s="58">
        <f>SUM(P40:P41)</f>
        <v>0</v>
      </c>
    </row>
    <row r="40" spans="1:16" ht="15" customHeight="1" x14ac:dyDescent="0.2">
      <c r="A40" s="49"/>
      <c r="B40" s="41" t="s">
        <v>19</v>
      </c>
      <c r="C40" s="27" t="s">
        <v>23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38">
        <v>1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</row>
    <row r="41" spans="1:16" ht="15" customHeight="1" x14ac:dyDescent="0.2">
      <c r="A41" s="59"/>
      <c r="B41" s="56" t="s">
        <v>22</v>
      </c>
      <c r="C41" s="27" t="s">
        <v>23</v>
      </c>
      <c r="D41" s="28">
        <v>0</v>
      </c>
      <c r="E41" s="28">
        <v>0</v>
      </c>
      <c r="F41" s="60">
        <v>1</v>
      </c>
      <c r="G41" s="28">
        <v>0</v>
      </c>
      <c r="H41" s="28">
        <v>0</v>
      </c>
      <c r="I41" s="2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</row>
    <row r="42" spans="1:16" ht="8.1" customHeight="1" x14ac:dyDescent="0.2">
      <c r="A42" s="30"/>
      <c r="B42" s="57"/>
      <c r="C42" s="46"/>
      <c r="D42" s="47"/>
      <c r="E42" s="47"/>
      <c r="F42" s="61"/>
      <c r="G42" s="47"/>
      <c r="H42" s="47"/>
      <c r="I42" s="47"/>
      <c r="J42" s="34"/>
      <c r="K42" s="34"/>
      <c r="L42" s="34"/>
      <c r="M42" s="34"/>
      <c r="N42" s="34"/>
      <c r="O42" s="34"/>
      <c r="P42" s="34"/>
    </row>
    <row r="43" spans="1:16" s="24" customFormat="1" ht="14.25" customHeight="1" x14ac:dyDescent="0.2">
      <c r="A43" s="22" t="s">
        <v>39</v>
      </c>
      <c r="B43" s="22"/>
      <c r="C43" s="22"/>
      <c r="D43" s="23">
        <f>+D44</f>
        <v>0</v>
      </c>
      <c r="E43" s="23">
        <f t="shared" ref="E43:N43" si="8">+E44</f>
        <v>0</v>
      </c>
      <c r="F43" s="23">
        <f t="shared" si="8"/>
        <v>0</v>
      </c>
      <c r="G43" s="23">
        <f t="shared" si="8"/>
        <v>0</v>
      </c>
      <c r="H43" s="23">
        <f t="shared" si="8"/>
        <v>0</v>
      </c>
      <c r="I43" s="23">
        <f t="shared" si="8"/>
        <v>0</v>
      </c>
      <c r="J43" s="23">
        <f t="shared" si="8"/>
        <v>0</v>
      </c>
      <c r="K43" s="23">
        <f t="shared" si="8"/>
        <v>0</v>
      </c>
      <c r="L43" s="23">
        <f t="shared" si="8"/>
        <v>1</v>
      </c>
      <c r="M43" s="23">
        <f t="shared" si="8"/>
        <v>0</v>
      </c>
      <c r="N43" s="23">
        <f t="shared" si="8"/>
        <v>0</v>
      </c>
      <c r="O43" s="58">
        <f>+O44</f>
        <v>0</v>
      </c>
      <c r="P43" s="58">
        <f>+P44</f>
        <v>1</v>
      </c>
    </row>
    <row r="44" spans="1:16" ht="15" customHeight="1" x14ac:dyDescent="0.2">
      <c r="A44" s="62"/>
      <c r="B44" s="63" t="s">
        <v>25</v>
      </c>
      <c r="C44" s="27" t="s">
        <v>28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9">
        <v>1</v>
      </c>
      <c r="M44" s="29">
        <v>0</v>
      </c>
      <c r="N44" s="29">
        <v>0</v>
      </c>
      <c r="O44" s="29">
        <v>0</v>
      </c>
      <c r="P44" s="29">
        <v>1</v>
      </c>
    </row>
    <row r="45" spans="1:16" ht="15" customHeight="1" x14ac:dyDescent="0.2">
      <c r="A45" s="22" t="s">
        <v>40</v>
      </c>
      <c r="B45" s="22"/>
      <c r="C45" s="22"/>
      <c r="D45" s="58">
        <f>+D46</f>
        <v>0</v>
      </c>
      <c r="E45" s="58">
        <f t="shared" ref="E45:N45" si="9">+E46</f>
        <v>0</v>
      </c>
      <c r="F45" s="58">
        <f t="shared" si="9"/>
        <v>0</v>
      </c>
      <c r="G45" s="58">
        <f t="shared" si="9"/>
        <v>0</v>
      </c>
      <c r="H45" s="58">
        <f t="shared" si="9"/>
        <v>0</v>
      </c>
      <c r="I45" s="58">
        <f t="shared" si="9"/>
        <v>0</v>
      </c>
      <c r="J45" s="58">
        <f t="shared" si="9"/>
        <v>0</v>
      </c>
      <c r="K45" s="58">
        <f t="shared" si="9"/>
        <v>0</v>
      </c>
      <c r="L45" s="58">
        <f t="shared" si="9"/>
        <v>0</v>
      </c>
      <c r="M45" s="58">
        <f t="shared" si="9"/>
        <v>0</v>
      </c>
      <c r="N45" s="58">
        <f t="shared" si="9"/>
        <v>0</v>
      </c>
      <c r="O45" s="58">
        <f>+O46</f>
        <v>0</v>
      </c>
      <c r="P45" s="58">
        <f>+P46</f>
        <v>1</v>
      </c>
    </row>
    <row r="46" spans="1:16" ht="15" customHeight="1" x14ac:dyDescent="0.2">
      <c r="A46" s="62"/>
      <c r="B46" s="63" t="s">
        <v>25</v>
      </c>
      <c r="C46" s="27" t="s">
        <v>27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1</v>
      </c>
    </row>
    <row r="47" spans="1:16" ht="9" customHeight="1" x14ac:dyDescent="0.2">
      <c r="A47" s="30"/>
      <c r="B47" s="45"/>
      <c r="C47" s="46"/>
      <c r="D47" s="47"/>
      <c r="E47" s="47"/>
      <c r="F47" s="47"/>
      <c r="G47" s="47"/>
      <c r="H47" s="47"/>
      <c r="I47" s="47"/>
      <c r="J47" s="34"/>
      <c r="K47" s="34"/>
      <c r="L47" s="48"/>
      <c r="M47" s="48"/>
      <c r="N47" s="48"/>
      <c r="O47" s="48"/>
      <c r="P47" s="48"/>
    </row>
    <row r="48" spans="1:16" ht="14.25" customHeight="1" x14ac:dyDescent="0.2">
      <c r="A48" s="19" t="s">
        <v>41</v>
      </c>
      <c r="B48" s="20"/>
      <c r="C48" s="20"/>
      <c r="D48" s="20">
        <f>+D50+D54+D57</f>
        <v>1</v>
      </c>
      <c r="E48" s="20">
        <f t="shared" ref="E48:N48" si="10">+E50+E54+E57</f>
        <v>0</v>
      </c>
      <c r="F48" s="20">
        <f t="shared" si="10"/>
        <v>0</v>
      </c>
      <c r="G48" s="20">
        <f t="shared" si="10"/>
        <v>0</v>
      </c>
      <c r="H48" s="20">
        <f t="shared" si="10"/>
        <v>0</v>
      </c>
      <c r="I48" s="20">
        <f t="shared" si="10"/>
        <v>0</v>
      </c>
      <c r="J48" s="20">
        <f t="shared" si="10"/>
        <v>0</v>
      </c>
      <c r="K48" s="20">
        <f t="shared" si="10"/>
        <v>0</v>
      </c>
      <c r="L48" s="20">
        <f t="shared" si="10"/>
        <v>0</v>
      </c>
      <c r="M48" s="20">
        <f t="shared" si="10"/>
        <v>0</v>
      </c>
      <c r="N48" s="20">
        <f t="shared" si="10"/>
        <v>4</v>
      </c>
      <c r="O48" s="21">
        <f>+O50+O54+O57</f>
        <v>2</v>
      </c>
      <c r="P48" s="21">
        <f>+P50+P54+P57</f>
        <v>1</v>
      </c>
    </row>
    <row r="49" spans="1:22" ht="8.1" customHeight="1" x14ac:dyDescent="0.2">
      <c r="A49" s="3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18"/>
      <c r="O49" s="23"/>
      <c r="P49" s="23"/>
    </row>
    <row r="50" spans="1:22" s="24" customFormat="1" ht="14.25" customHeight="1" x14ac:dyDescent="0.2">
      <c r="A50" s="22" t="s">
        <v>42</v>
      </c>
      <c r="B50" s="22"/>
      <c r="C50" s="22"/>
      <c r="D50" s="23">
        <f>+D51</f>
        <v>0</v>
      </c>
      <c r="E50" s="23">
        <f>+E51</f>
        <v>0</v>
      </c>
      <c r="F50" s="23">
        <f t="shared" ref="F50:N50" si="11">+F51</f>
        <v>0</v>
      </c>
      <c r="G50" s="23">
        <f t="shared" si="11"/>
        <v>0</v>
      </c>
      <c r="H50" s="23">
        <f t="shared" si="11"/>
        <v>0</v>
      </c>
      <c r="I50" s="23">
        <f t="shared" si="11"/>
        <v>0</v>
      </c>
      <c r="J50" s="23">
        <f t="shared" si="11"/>
        <v>0</v>
      </c>
      <c r="K50" s="23">
        <f t="shared" si="11"/>
        <v>0</v>
      </c>
      <c r="L50" s="23">
        <f t="shared" si="11"/>
        <v>0</v>
      </c>
      <c r="M50" s="23">
        <f t="shared" si="11"/>
        <v>0</v>
      </c>
      <c r="N50" s="23">
        <f t="shared" si="11"/>
        <v>0</v>
      </c>
      <c r="O50" s="58">
        <f>+O51</f>
        <v>2</v>
      </c>
      <c r="P50" s="58">
        <f>+P51+P52</f>
        <v>1</v>
      </c>
    </row>
    <row r="51" spans="1:22" ht="15" customHeight="1" x14ac:dyDescent="0.2">
      <c r="A51" s="62"/>
      <c r="B51" s="26" t="s">
        <v>19</v>
      </c>
      <c r="C51" s="27" t="s">
        <v>43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39">
        <v>2</v>
      </c>
      <c r="P51" s="39">
        <v>0</v>
      </c>
    </row>
    <row r="52" spans="1:22" ht="15" customHeight="1" x14ac:dyDescent="0.2">
      <c r="A52" s="6"/>
      <c r="B52" s="64" t="s">
        <v>44</v>
      </c>
      <c r="C52" s="46"/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39">
        <v>0</v>
      </c>
      <c r="P52" s="39">
        <v>1</v>
      </c>
    </row>
    <row r="53" spans="1:22" ht="8.1" customHeight="1" x14ac:dyDescent="0.2">
      <c r="A53" s="6"/>
      <c r="B53" s="64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8"/>
      <c r="P53" s="48"/>
    </row>
    <row r="54" spans="1:22" s="24" customFormat="1" ht="14.25" customHeight="1" x14ac:dyDescent="0.2">
      <c r="A54" s="22" t="s">
        <v>45</v>
      </c>
      <c r="B54" s="22"/>
      <c r="C54" s="22"/>
      <c r="D54" s="23">
        <f>+D55</f>
        <v>1</v>
      </c>
      <c r="E54" s="23">
        <f>+E55</f>
        <v>0</v>
      </c>
      <c r="F54" s="23">
        <f t="shared" ref="F54:P54" si="12">+F55</f>
        <v>0</v>
      </c>
      <c r="G54" s="23">
        <f t="shared" si="12"/>
        <v>0</v>
      </c>
      <c r="H54" s="23">
        <f t="shared" si="12"/>
        <v>0</v>
      </c>
      <c r="I54" s="23">
        <f t="shared" si="12"/>
        <v>0</v>
      </c>
      <c r="J54" s="23">
        <f t="shared" si="12"/>
        <v>0</v>
      </c>
      <c r="K54" s="23">
        <f t="shared" si="12"/>
        <v>0</v>
      </c>
      <c r="L54" s="23">
        <f t="shared" si="12"/>
        <v>0</v>
      </c>
      <c r="M54" s="23">
        <f t="shared" si="12"/>
        <v>0</v>
      </c>
      <c r="N54" s="23">
        <f t="shared" si="12"/>
        <v>0</v>
      </c>
      <c r="O54" s="23">
        <f t="shared" si="12"/>
        <v>0</v>
      </c>
      <c r="P54" s="23">
        <f t="shared" si="12"/>
        <v>0</v>
      </c>
    </row>
    <row r="55" spans="1:22" ht="15" customHeight="1" x14ac:dyDescent="0.2">
      <c r="A55" s="62"/>
      <c r="B55" s="37" t="s">
        <v>25</v>
      </c>
      <c r="C55" s="27" t="s">
        <v>27</v>
      </c>
      <c r="D55" s="28">
        <v>1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39">
        <v>0</v>
      </c>
      <c r="P55" s="39">
        <v>0</v>
      </c>
    </row>
    <row r="56" spans="1:22" ht="8.1" customHeight="1" x14ac:dyDescent="0.2">
      <c r="A56" s="30"/>
      <c r="B56" s="45"/>
      <c r="C56" s="46"/>
      <c r="D56" s="47"/>
      <c r="E56" s="47"/>
      <c r="F56" s="47"/>
      <c r="G56" s="47"/>
      <c r="H56" s="47"/>
      <c r="I56" s="47"/>
      <c r="J56" s="34"/>
      <c r="K56" s="34"/>
      <c r="L56" s="48"/>
      <c r="M56" s="48"/>
      <c r="N56" s="48"/>
      <c r="O56" s="48"/>
      <c r="P56" s="48"/>
    </row>
    <row r="57" spans="1:22" s="24" customFormat="1" ht="14.25" customHeight="1" x14ac:dyDescent="0.2">
      <c r="A57" s="22" t="s">
        <v>41</v>
      </c>
      <c r="B57" s="22"/>
      <c r="C57" s="22"/>
      <c r="D57" s="23">
        <f>SUM(D58:D60)</f>
        <v>0</v>
      </c>
      <c r="E57" s="23">
        <f t="shared" ref="E57:N57" si="13">SUM(E58:E60)</f>
        <v>0</v>
      </c>
      <c r="F57" s="23">
        <f t="shared" si="13"/>
        <v>0</v>
      </c>
      <c r="G57" s="23">
        <f t="shared" si="13"/>
        <v>0</v>
      </c>
      <c r="H57" s="23">
        <f t="shared" si="13"/>
        <v>0</v>
      </c>
      <c r="I57" s="23">
        <f t="shared" si="13"/>
        <v>0</v>
      </c>
      <c r="J57" s="23">
        <f t="shared" si="13"/>
        <v>0</v>
      </c>
      <c r="K57" s="23">
        <f t="shared" si="13"/>
        <v>0</v>
      </c>
      <c r="L57" s="23">
        <f t="shared" si="13"/>
        <v>0</v>
      </c>
      <c r="M57" s="23">
        <f t="shared" si="13"/>
        <v>0</v>
      </c>
      <c r="N57" s="23">
        <f t="shared" si="13"/>
        <v>4</v>
      </c>
      <c r="O57" s="23">
        <f>SUM(O58:O60)</f>
        <v>0</v>
      </c>
      <c r="P57" s="23">
        <f>SUM(P58:P60)</f>
        <v>0</v>
      </c>
    </row>
    <row r="58" spans="1:22" ht="15" customHeight="1" x14ac:dyDescent="0.2">
      <c r="A58" s="49"/>
      <c r="B58" s="41" t="s">
        <v>19</v>
      </c>
      <c r="C58" s="27" t="s">
        <v>31</v>
      </c>
      <c r="D58" s="2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28">
        <v>0</v>
      </c>
      <c r="K58" s="28">
        <v>0</v>
      </c>
      <c r="L58" s="28">
        <v>0</v>
      </c>
      <c r="M58" s="28">
        <v>0</v>
      </c>
      <c r="N58" s="39">
        <v>1</v>
      </c>
      <c r="O58" s="28">
        <v>0</v>
      </c>
      <c r="P58" s="28">
        <v>0</v>
      </c>
    </row>
    <row r="59" spans="1:22" ht="15" customHeight="1" x14ac:dyDescent="0.2">
      <c r="B59" s="45"/>
      <c r="C59" s="27" t="s">
        <v>46</v>
      </c>
      <c r="D59" s="2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28">
        <v>0</v>
      </c>
      <c r="K59" s="28">
        <v>0</v>
      </c>
      <c r="L59" s="28">
        <v>0</v>
      </c>
      <c r="M59" s="28">
        <v>0</v>
      </c>
      <c r="N59" s="39">
        <v>1</v>
      </c>
      <c r="O59" s="28">
        <v>0</v>
      </c>
      <c r="P59" s="28">
        <v>0</v>
      </c>
    </row>
    <row r="60" spans="1:22" ht="15" customHeight="1" x14ac:dyDescent="0.2">
      <c r="A60" s="43"/>
      <c r="B60" s="44"/>
      <c r="C60" s="27" t="s">
        <v>47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39">
        <v>2</v>
      </c>
      <c r="O60" s="28">
        <v>0</v>
      </c>
      <c r="P60" s="28">
        <v>0</v>
      </c>
    </row>
    <row r="61" spans="1:22" ht="8.1" customHeight="1" thickBot="1" x14ac:dyDescent="0.25">
      <c r="A61" s="65"/>
      <c r="B61" s="66"/>
      <c r="C61" s="67"/>
      <c r="D61" s="67"/>
      <c r="E61" s="67"/>
      <c r="F61" s="67"/>
      <c r="G61" s="68"/>
      <c r="H61" s="68"/>
      <c r="I61" s="67"/>
      <c r="J61" s="67"/>
      <c r="K61" s="67"/>
      <c r="L61" s="67"/>
      <c r="M61" s="67"/>
      <c r="N61" s="67"/>
      <c r="O61" s="67"/>
      <c r="P61" s="67"/>
    </row>
    <row r="62" spans="1:22" ht="14.25" customHeight="1" x14ac:dyDescent="0.2">
      <c r="A62" s="69" t="s">
        <v>48</v>
      </c>
      <c r="B62" s="45"/>
      <c r="C62" s="46"/>
      <c r="D62" s="23"/>
      <c r="E62" s="23"/>
      <c r="F62" s="23"/>
      <c r="G62" s="23"/>
      <c r="H62" s="23"/>
      <c r="I62" s="33"/>
      <c r="J62" s="34"/>
      <c r="K62" s="70"/>
      <c r="L62" s="48"/>
      <c r="M62" s="48"/>
      <c r="N62" s="48"/>
      <c r="O62" s="48"/>
    </row>
    <row r="63" spans="1:22" ht="14.25" customHeight="1" x14ac:dyDescent="0.2">
      <c r="A63" s="69" t="s">
        <v>49</v>
      </c>
      <c r="B63" s="45"/>
      <c r="C63" s="46"/>
      <c r="D63" s="23"/>
      <c r="E63" s="23"/>
      <c r="F63" s="23"/>
      <c r="G63" s="23"/>
      <c r="H63" s="23"/>
      <c r="I63" s="33"/>
      <c r="J63" s="34"/>
      <c r="K63" s="70"/>
      <c r="L63" s="48"/>
      <c r="M63" s="48"/>
      <c r="N63" s="48"/>
      <c r="O63" s="48"/>
    </row>
    <row r="64" spans="1:22" ht="14.25" customHeight="1" x14ac:dyDescent="0.25">
      <c r="B64" s="45"/>
      <c r="C64" s="46"/>
      <c r="D64" s="23"/>
      <c r="E64" s="23"/>
      <c r="F64" s="23"/>
      <c r="G64" s="23"/>
      <c r="H64" s="23"/>
      <c r="I64" s="33"/>
      <c r="J64" s="34"/>
      <c r="K64" s="70"/>
      <c r="L64" s="48"/>
      <c r="M64" s="48"/>
      <c r="N64" s="48"/>
      <c r="O64" s="48"/>
      <c r="P64" s="71"/>
      <c r="Q64" s="71"/>
      <c r="R64" s="71"/>
      <c r="S64" s="71"/>
      <c r="T64" s="71"/>
      <c r="U64" s="71"/>
      <c r="V64" s="71"/>
    </row>
    <row r="65" spans="1:22" ht="14.25" customHeight="1" x14ac:dyDescent="0.25">
      <c r="B65" s="45"/>
      <c r="C65" s="46"/>
      <c r="D65" s="23"/>
      <c r="E65" s="23"/>
      <c r="F65" s="23"/>
      <c r="G65" s="23"/>
      <c r="H65" s="23"/>
      <c r="I65" s="33"/>
      <c r="J65" s="34"/>
      <c r="K65" s="70"/>
      <c r="L65" s="48"/>
      <c r="M65" s="48"/>
      <c r="N65" s="48"/>
      <c r="O65" s="48"/>
      <c r="P65" s="72"/>
      <c r="Q65" s="73"/>
      <c r="R65" s="73"/>
      <c r="S65" s="73"/>
      <c r="T65" s="73"/>
      <c r="U65" s="73"/>
      <c r="V65" s="73"/>
    </row>
    <row r="66" spans="1:22" ht="14.25" customHeight="1" x14ac:dyDescent="0.25">
      <c r="B66" s="45"/>
      <c r="C66" s="46"/>
      <c r="D66" s="23"/>
      <c r="E66" s="23"/>
      <c r="F66" s="23"/>
      <c r="G66" s="23"/>
      <c r="H66" s="23"/>
      <c r="I66" s="33"/>
      <c r="J66" s="33"/>
      <c r="K66" s="70"/>
      <c r="L66" s="48"/>
      <c r="M66" s="48"/>
      <c r="N66" s="48"/>
      <c r="O66" s="48"/>
      <c r="P66" s="74"/>
      <c r="Q66" s="75"/>
      <c r="R66" s="75"/>
      <c r="S66" s="75"/>
      <c r="T66" s="75"/>
      <c r="U66" s="75"/>
      <c r="V66" s="75"/>
    </row>
    <row r="67" spans="1:22" ht="14.25" customHeight="1" x14ac:dyDescent="0.25">
      <c r="B67" s="45"/>
      <c r="C67" s="46"/>
      <c r="D67" s="23"/>
      <c r="E67" s="23"/>
      <c r="F67" s="23"/>
      <c r="G67" s="23"/>
      <c r="H67" s="23"/>
      <c r="I67" s="33"/>
      <c r="J67" s="33"/>
      <c r="K67" s="70"/>
      <c r="L67" s="34"/>
      <c r="M67" s="48"/>
      <c r="N67" s="48"/>
      <c r="O67" s="48"/>
      <c r="P67" s="74"/>
      <c r="Q67" s="75"/>
      <c r="R67" s="75"/>
      <c r="S67" s="75"/>
      <c r="T67" s="75"/>
      <c r="U67" s="75"/>
      <c r="V67" s="75"/>
    </row>
    <row r="68" spans="1:22" ht="14.25" customHeight="1" x14ac:dyDescent="0.25">
      <c r="B68" s="45"/>
      <c r="C68" s="46"/>
      <c r="D68" s="23"/>
      <c r="E68" s="23"/>
      <c r="F68" s="23"/>
      <c r="G68" s="23"/>
      <c r="H68" s="23"/>
      <c r="I68" s="33"/>
      <c r="J68" s="33"/>
      <c r="K68" s="70"/>
      <c r="L68" s="48"/>
      <c r="M68" s="48"/>
      <c r="N68" s="48"/>
      <c r="O68" s="48"/>
      <c r="P68" s="72"/>
      <c r="Q68" s="73"/>
      <c r="R68" s="73"/>
      <c r="S68" s="73"/>
      <c r="T68" s="73"/>
      <c r="U68" s="73"/>
      <c r="V68" s="73"/>
    </row>
    <row r="69" spans="1:22" ht="15" x14ac:dyDescent="0.25">
      <c r="A69" s="1"/>
      <c r="B69" s="76"/>
      <c r="C69" s="3"/>
      <c r="D69" s="4"/>
      <c r="E69" s="4"/>
      <c r="F69" s="4"/>
      <c r="G69" s="4"/>
      <c r="H69" s="4"/>
      <c r="I69" s="5"/>
      <c r="J69" s="5"/>
      <c r="K69" s="5"/>
      <c r="L69" s="5"/>
      <c r="M69" s="5"/>
      <c r="N69" s="5"/>
      <c r="O69" s="5"/>
      <c r="P69" s="72"/>
      <c r="Q69" s="73"/>
      <c r="R69" s="73"/>
      <c r="S69" s="73"/>
      <c r="T69" s="73"/>
      <c r="U69" s="73"/>
      <c r="V69" s="73"/>
    </row>
    <row r="70" spans="1:22" ht="15" x14ac:dyDescent="0.25">
      <c r="A70" s="1"/>
      <c r="B70" s="76"/>
      <c r="C70" s="3"/>
      <c r="D70" s="4"/>
      <c r="E70" s="4"/>
      <c r="F70" s="4"/>
      <c r="G70" s="4"/>
      <c r="H70" s="4"/>
      <c r="I70" s="5"/>
      <c r="J70" s="5"/>
      <c r="K70" s="5"/>
      <c r="L70" s="5"/>
      <c r="M70" s="5"/>
      <c r="N70" s="5"/>
      <c r="O70" s="5"/>
      <c r="P70" s="74"/>
      <c r="Q70" s="75"/>
      <c r="R70" s="75"/>
      <c r="S70" s="75"/>
      <c r="T70" s="75"/>
      <c r="U70" s="75"/>
      <c r="V70" s="75"/>
    </row>
    <row r="71" spans="1:22" ht="15" x14ac:dyDescent="0.25">
      <c r="A71" s="1"/>
      <c r="B71" s="77"/>
      <c r="C71" s="77"/>
      <c r="D71" s="77"/>
      <c r="E71" s="77"/>
      <c r="F71" s="77"/>
      <c r="G71" s="78"/>
      <c r="H71" s="78"/>
      <c r="I71" s="5"/>
      <c r="J71" s="5"/>
      <c r="K71" s="5"/>
      <c r="L71" s="5"/>
      <c r="M71" s="5"/>
      <c r="N71" s="5"/>
      <c r="O71" s="5"/>
      <c r="P71" s="72"/>
      <c r="Q71" s="73"/>
      <c r="R71" s="73"/>
      <c r="S71" s="73"/>
      <c r="T71" s="73"/>
      <c r="U71" s="73"/>
      <c r="V71" s="73"/>
    </row>
    <row r="72" spans="1:22" ht="15" x14ac:dyDescent="0.25">
      <c r="A72" s="1"/>
      <c r="B72" s="79"/>
      <c r="C72" s="80"/>
      <c r="D72" s="80"/>
      <c r="E72" s="80"/>
      <c r="F72" s="80"/>
      <c r="G72" s="78"/>
      <c r="H72" s="78"/>
      <c r="I72" s="5"/>
      <c r="J72" s="5"/>
      <c r="K72" s="5"/>
      <c r="L72" s="5"/>
      <c r="M72" s="5"/>
      <c r="N72" s="5"/>
      <c r="O72" s="5"/>
      <c r="P72" s="72"/>
      <c r="Q72" s="73"/>
      <c r="R72" s="73"/>
      <c r="S72" s="73"/>
      <c r="T72" s="73"/>
      <c r="U72" s="73"/>
      <c r="V72" s="73"/>
    </row>
    <row r="73" spans="1:22" ht="15" x14ac:dyDescent="0.25">
      <c r="B73" s="81"/>
      <c r="C73" s="82"/>
      <c r="D73" s="82"/>
      <c r="E73" s="82"/>
      <c r="F73" s="82"/>
      <c r="G73" s="78"/>
      <c r="H73" s="78"/>
      <c r="P73" s="74"/>
      <c r="Q73" s="75"/>
      <c r="R73" s="75"/>
      <c r="S73" s="75"/>
      <c r="T73" s="75"/>
      <c r="U73" s="75"/>
      <c r="V73" s="75"/>
    </row>
    <row r="74" spans="1:22" ht="15" x14ac:dyDescent="0.25">
      <c r="B74" s="79"/>
      <c r="C74" s="80"/>
      <c r="D74" s="80"/>
      <c r="E74" s="80"/>
      <c r="F74" s="80"/>
      <c r="G74" s="78"/>
      <c r="H74" s="78"/>
      <c r="P74" s="72"/>
      <c r="Q74" s="73"/>
      <c r="R74" s="73"/>
      <c r="S74" s="73"/>
      <c r="T74" s="73"/>
      <c r="U74" s="73"/>
      <c r="V74" s="73"/>
    </row>
    <row r="75" spans="1:22" ht="15" x14ac:dyDescent="0.25">
      <c r="B75" s="79"/>
      <c r="C75" s="80"/>
      <c r="D75" s="80"/>
      <c r="E75" s="80"/>
      <c r="F75" s="80"/>
      <c r="G75" s="78"/>
      <c r="H75" s="78"/>
      <c r="P75" s="72"/>
      <c r="Q75" s="73"/>
      <c r="R75" s="73"/>
      <c r="S75" s="73"/>
      <c r="T75" s="73"/>
      <c r="U75" s="73"/>
      <c r="V75" s="73"/>
    </row>
    <row r="76" spans="1:22" ht="15" x14ac:dyDescent="0.25">
      <c r="B76" s="81"/>
      <c r="C76" s="82"/>
      <c r="D76" s="82"/>
      <c r="E76" s="82"/>
      <c r="F76" s="82"/>
      <c r="G76" s="78"/>
      <c r="H76" s="78"/>
      <c r="P76" s="74"/>
      <c r="Q76" s="75"/>
      <c r="R76" s="75"/>
      <c r="S76" s="75"/>
      <c r="T76" s="75"/>
      <c r="U76" s="75"/>
      <c r="V76" s="75"/>
    </row>
    <row r="77" spans="1:22" ht="15" x14ac:dyDescent="0.25">
      <c r="B77" s="81"/>
      <c r="C77" s="82"/>
      <c r="D77" s="82"/>
      <c r="E77" s="82"/>
      <c r="F77" s="82"/>
      <c r="G77" s="78"/>
      <c r="H77" s="78"/>
      <c r="P77" s="72"/>
      <c r="Q77" s="73"/>
      <c r="R77" s="73"/>
      <c r="S77" s="73"/>
      <c r="T77" s="73"/>
      <c r="U77" s="73"/>
      <c r="V77" s="73"/>
    </row>
    <row r="78" spans="1:22" s="83" customFormat="1" ht="15" x14ac:dyDescent="0.25">
      <c r="A78" s="42"/>
      <c r="B78" s="81"/>
      <c r="C78" s="82"/>
      <c r="D78" s="82"/>
      <c r="E78" s="82"/>
      <c r="F78" s="82"/>
      <c r="G78" s="84"/>
      <c r="H78" s="84"/>
    </row>
    <row r="79" spans="1:22" s="83" customFormat="1" ht="15" x14ac:dyDescent="0.25">
      <c r="A79" s="42"/>
      <c r="B79" s="81"/>
      <c r="C79" s="82"/>
      <c r="D79" s="82"/>
      <c r="E79" s="82"/>
      <c r="F79" s="82"/>
      <c r="G79" s="85"/>
      <c r="H79" s="85"/>
      <c r="I79" s="86"/>
      <c r="J79" s="86"/>
    </row>
    <row r="80" spans="1:22" s="83" customFormat="1" ht="15" x14ac:dyDescent="0.25">
      <c r="A80" s="42"/>
      <c r="B80" s="81"/>
      <c r="C80" s="82"/>
      <c r="D80" s="82"/>
      <c r="E80" s="82"/>
      <c r="F80" s="82"/>
      <c r="G80" s="85"/>
      <c r="H80" s="85"/>
      <c r="I80" s="86"/>
      <c r="J80" s="86"/>
    </row>
    <row r="81" spans="1:10" s="83" customFormat="1" ht="15" x14ac:dyDescent="0.25">
      <c r="A81" s="42"/>
      <c r="B81" s="79"/>
      <c r="C81" s="80"/>
      <c r="D81" s="80"/>
      <c r="E81" s="80"/>
      <c r="F81" s="80"/>
      <c r="G81" s="85"/>
      <c r="H81" s="85"/>
      <c r="I81" s="86"/>
      <c r="J81" s="86"/>
    </row>
    <row r="82" spans="1:10" s="83" customFormat="1" ht="15" x14ac:dyDescent="0.25">
      <c r="A82" s="42"/>
      <c r="B82" s="87"/>
      <c r="C82" s="88"/>
      <c r="D82" s="88"/>
      <c r="E82" s="88"/>
      <c r="F82" s="88"/>
      <c r="G82" s="85"/>
      <c r="H82" s="85"/>
      <c r="I82" s="86"/>
      <c r="J82" s="86"/>
    </row>
    <row r="83" spans="1:10" s="83" customFormat="1" ht="15" x14ac:dyDescent="0.25">
      <c r="A83" s="42"/>
      <c r="B83" s="89"/>
      <c r="C83" s="90"/>
      <c r="D83" s="85"/>
      <c r="E83" s="85"/>
      <c r="F83" s="85"/>
      <c r="G83" s="85"/>
      <c r="H83" s="85"/>
      <c r="I83" s="86"/>
      <c r="J83" s="86"/>
    </row>
    <row r="84" spans="1:10" s="83" customFormat="1" ht="15" x14ac:dyDescent="0.25">
      <c r="A84" s="42"/>
      <c r="B84" s="89"/>
      <c r="C84" s="90"/>
      <c r="D84" s="85"/>
      <c r="E84" s="85"/>
      <c r="F84" s="85"/>
      <c r="G84" s="85"/>
      <c r="H84" s="85"/>
      <c r="I84" s="86"/>
      <c r="J84" s="86"/>
    </row>
    <row r="85" spans="1:10" s="83" customFormat="1" ht="15" x14ac:dyDescent="0.25">
      <c r="A85" s="42"/>
      <c r="B85" s="89"/>
      <c r="C85" s="90"/>
      <c r="D85" s="85"/>
      <c r="E85" s="85"/>
      <c r="F85" s="85"/>
      <c r="G85" s="85"/>
      <c r="H85" s="85"/>
      <c r="I85" s="86"/>
      <c r="J85" s="86"/>
    </row>
    <row r="86" spans="1:10" s="83" customFormat="1" ht="15" x14ac:dyDescent="0.25">
      <c r="A86" s="42"/>
      <c r="B86" s="89"/>
      <c r="C86" s="90"/>
      <c r="D86" s="85"/>
      <c r="E86" s="85"/>
      <c r="F86" s="85"/>
      <c r="G86" s="85"/>
      <c r="H86" s="85"/>
      <c r="I86" s="86"/>
      <c r="J86" s="86"/>
    </row>
    <row r="87" spans="1:10" s="83" customFormat="1" ht="15" x14ac:dyDescent="0.25">
      <c r="A87" s="42"/>
      <c r="B87" s="89"/>
      <c r="C87" s="90"/>
      <c r="D87" s="85"/>
      <c r="E87" s="85"/>
      <c r="F87" s="85"/>
      <c r="G87" s="85"/>
      <c r="H87" s="85"/>
      <c r="I87" s="86"/>
      <c r="J87" s="86"/>
    </row>
    <row r="88" spans="1:10" s="83" customFormat="1" ht="15" x14ac:dyDescent="0.25">
      <c r="A88" s="42"/>
      <c r="B88" s="91"/>
      <c r="C88" s="92"/>
      <c r="D88" s="93"/>
      <c r="E88" s="93"/>
      <c r="F88" s="93"/>
      <c r="G88" s="93"/>
      <c r="H88" s="93"/>
      <c r="I88" s="86"/>
      <c r="J88" s="86"/>
    </row>
    <row r="89" spans="1:10" s="83" customFormat="1" ht="15" x14ac:dyDescent="0.25">
      <c r="A89" s="42"/>
      <c r="B89" s="91"/>
      <c r="C89" s="92"/>
      <c r="D89" s="93"/>
      <c r="E89" s="93"/>
      <c r="F89" s="93"/>
      <c r="G89" s="93"/>
      <c r="H89" s="93"/>
      <c r="I89" s="86"/>
      <c r="J89" s="86"/>
    </row>
    <row r="90" spans="1:10" s="83" customFormat="1" ht="15" x14ac:dyDescent="0.25">
      <c r="A90" s="42"/>
      <c r="B90" s="91"/>
      <c r="C90" s="92"/>
      <c r="D90" s="93"/>
      <c r="E90" s="93"/>
      <c r="F90" s="93"/>
      <c r="G90" s="93"/>
      <c r="H90" s="93"/>
      <c r="I90" s="86"/>
      <c r="J90" s="86"/>
    </row>
    <row r="91" spans="1:10" s="83" customFormat="1" ht="15" x14ac:dyDescent="0.25">
      <c r="A91" s="42"/>
      <c r="B91" s="91"/>
      <c r="C91" s="92"/>
      <c r="D91" s="93"/>
      <c r="E91" s="93"/>
      <c r="F91" s="93"/>
      <c r="G91" s="93"/>
      <c r="H91" s="93"/>
      <c r="I91" s="86"/>
      <c r="J91" s="86"/>
    </row>
    <row r="92" spans="1:10" s="83" customFormat="1" ht="15" x14ac:dyDescent="0.25">
      <c r="A92" s="42"/>
      <c r="B92" s="91"/>
      <c r="C92" s="92"/>
      <c r="D92" s="93"/>
      <c r="E92" s="93"/>
      <c r="F92" s="93"/>
      <c r="G92" s="93"/>
      <c r="H92" s="93"/>
      <c r="I92" s="86"/>
      <c r="J92" s="86"/>
    </row>
    <row r="93" spans="1:10" s="83" customFormat="1" ht="15" x14ac:dyDescent="0.25">
      <c r="A93" s="42"/>
      <c r="B93" s="91"/>
      <c r="C93" s="92"/>
      <c r="D93" s="93"/>
      <c r="E93" s="93"/>
      <c r="F93" s="93"/>
      <c r="G93" s="93"/>
      <c r="H93" s="93"/>
      <c r="I93" s="86"/>
      <c r="J93" s="86"/>
    </row>
    <row r="94" spans="1:10" s="83" customFormat="1" ht="15" x14ac:dyDescent="0.25">
      <c r="A94" s="42"/>
      <c r="B94" s="91"/>
      <c r="C94" s="92"/>
      <c r="D94" s="93"/>
      <c r="E94" s="93"/>
      <c r="F94" s="93"/>
      <c r="G94" s="93"/>
      <c r="H94" s="93"/>
      <c r="I94" s="86"/>
      <c r="J94" s="86"/>
    </row>
    <row r="95" spans="1:10" s="83" customFormat="1" ht="15" x14ac:dyDescent="0.25">
      <c r="A95" s="42"/>
      <c r="B95" s="91"/>
      <c r="C95" s="92"/>
      <c r="D95" s="93"/>
      <c r="E95" s="93"/>
      <c r="F95" s="93"/>
      <c r="G95" s="93"/>
      <c r="H95" s="93"/>
      <c r="I95" s="86"/>
      <c r="J95" s="86"/>
    </row>
    <row r="96" spans="1:10" s="83" customFormat="1" ht="15" x14ac:dyDescent="0.25">
      <c r="A96" s="42"/>
      <c r="B96" s="91"/>
      <c r="C96" s="92"/>
      <c r="D96" s="93"/>
      <c r="E96" s="93"/>
      <c r="F96" s="93"/>
      <c r="G96" s="93"/>
      <c r="H96" s="93"/>
      <c r="I96" s="86"/>
      <c r="J96" s="86"/>
    </row>
    <row r="97" spans="1:10" s="83" customFormat="1" ht="15" x14ac:dyDescent="0.25">
      <c r="A97" s="42"/>
      <c r="B97" s="91"/>
      <c r="C97" s="92"/>
      <c r="D97" s="93"/>
      <c r="E97" s="93"/>
      <c r="F97" s="93"/>
      <c r="G97" s="93"/>
      <c r="H97" s="93"/>
      <c r="I97" s="86"/>
      <c r="J97" s="86"/>
    </row>
    <row r="98" spans="1:10" s="83" customFormat="1" ht="15" x14ac:dyDescent="0.25">
      <c r="A98" s="42"/>
      <c r="B98" s="91"/>
      <c r="C98" s="92"/>
      <c r="D98" s="93"/>
      <c r="E98" s="93"/>
      <c r="F98" s="93"/>
      <c r="G98" s="93"/>
      <c r="H98" s="93"/>
      <c r="I98" s="86"/>
      <c r="J98" s="86"/>
    </row>
    <row r="99" spans="1:10" s="83" customFormat="1" ht="15" x14ac:dyDescent="0.25">
      <c r="A99" s="42"/>
      <c r="B99" s="91"/>
      <c r="C99" s="92"/>
      <c r="D99" s="93"/>
      <c r="E99" s="93"/>
      <c r="F99" s="93"/>
      <c r="G99" s="93"/>
      <c r="H99" s="93"/>
      <c r="I99" s="86"/>
      <c r="J99" s="86"/>
    </row>
    <row r="100" spans="1:10" s="83" customFormat="1" ht="15" x14ac:dyDescent="0.25">
      <c r="A100" s="42"/>
      <c r="B100" s="91"/>
      <c r="C100" s="92"/>
      <c r="D100" s="93"/>
      <c r="E100" s="93"/>
      <c r="F100" s="93"/>
      <c r="G100" s="93"/>
      <c r="H100" s="93"/>
      <c r="I100" s="86"/>
      <c r="J100" s="86"/>
    </row>
    <row r="101" spans="1:10" s="83" customFormat="1" ht="15" x14ac:dyDescent="0.25">
      <c r="A101" s="42"/>
      <c r="B101" s="91"/>
      <c r="C101" s="92"/>
      <c r="D101" s="93"/>
      <c r="E101" s="93"/>
      <c r="F101" s="93"/>
      <c r="G101" s="93"/>
      <c r="H101" s="93"/>
      <c r="I101" s="86"/>
      <c r="J101" s="86"/>
    </row>
    <row r="102" spans="1:10" s="83" customFormat="1" ht="15" x14ac:dyDescent="0.25">
      <c r="A102" s="42"/>
      <c r="B102" s="91"/>
      <c r="C102" s="92"/>
      <c r="D102" s="93"/>
      <c r="E102" s="93"/>
      <c r="F102" s="93"/>
      <c r="G102" s="93"/>
      <c r="H102" s="93"/>
      <c r="I102" s="86"/>
      <c r="J102" s="86"/>
    </row>
    <row r="103" spans="1:10" s="83" customFormat="1" ht="15" x14ac:dyDescent="0.25">
      <c r="A103" s="42"/>
      <c r="B103" s="91"/>
      <c r="C103" s="92"/>
      <c r="D103" s="93"/>
      <c r="E103" s="93"/>
      <c r="F103" s="93"/>
      <c r="G103" s="93"/>
      <c r="H103" s="93"/>
      <c r="I103" s="86"/>
      <c r="J103" s="86"/>
    </row>
    <row r="104" spans="1:10" s="83" customFormat="1" ht="15" x14ac:dyDescent="0.25">
      <c r="A104" s="42"/>
      <c r="B104" s="91"/>
      <c r="C104" s="92"/>
      <c r="D104" s="93"/>
      <c r="E104" s="93"/>
      <c r="F104" s="93"/>
      <c r="G104" s="93"/>
      <c r="H104" s="93"/>
      <c r="I104" s="86"/>
      <c r="J104" s="86"/>
    </row>
    <row r="105" spans="1:10" s="83" customFormat="1" ht="15" x14ac:dyDescent="0.25">
      <c r="A105" s="42"/>
      <c r="B105" s="91"/>
      <c r="C105" s="92"/>
      <c r="D105" s="93"/>
      <c r="E105" s="93"/>
      <c r="F105" s="93"/>
      <c r="G105" s="93"/>
      <c r="H105" s="93"/>
      <c r="I105" s="86"/>
      <c r="J105" s="86"/>
    </row>
    <row r="106" spans="1:10" s="83" customFormat="1" ht="15" x14ac:dyDescent="0.25">
      <c r="A106" s="42"/>
      <c r="B106" s="91"/>
      <c r="C106" s="92"/>
      <c r="D106" s="93"/>
      <c r="E106" s="93"/>
      <c r="F106" s="93"/>
      <c r="G106" s="93"/>
      <c r="H106" s="93"/>
      <c r="I106" s="86"/>
      <c r="J106" s="86"/>
    </row>
    <row r="107" spans="1:10" s="83" customFormat="1" ht="15" x14ac:dyDescent="0.25">
      <c r="A107" s="42"/>
      <c r="B107" s="91"/>
      <c r="C107" s="92"/>
      <c r="D107" s="93"/>
      <c r="E107" s="93"/>
      <c r="F107" s="93"/>
      <c r="G107" s="93"/>
      <c r="H107" s="93"/>
      <c r="I107" s="86"/>
      <c r="J107" s="86"/>
    </row>
    <row r="108" spans="1:10" s="83" customFormat="1" ht="15" x14ac:dyDescent="0.25">
      <c r="A108" s="42"/>
      <c r="B108" s="91"/>
      <c r="C108" s="92"/>
      <c r="D108" s="93"/>
      <c r="E108" s="93"/>
      <c r="F108" s="93"/>
      <c r="G108" s="93"/>
      <c r="H108" s="93"/>
      <c r="I108" s="86"/>
      <c r="J108" s="86"/>
    </row>
    <row r="109" spans="1:10" s="83" customFormat="1" ht="15" x14ac:dyDescent="0.25">
      <c r="A109" s="42"/>
      <c r="B109" s="91"/>
      <c r="C109" s="92"/>
      <c r="D109" s="93"/>
      <c r="E109" s="93"/>
      <c r="F109" s="93"/>
      <c r="G109" s="93"/>
      <c r="H109" s="93"/>
      <c r="I109" s="86"/>
      <c r="J109" s="86"/>
    </row>
    <row r="110" spans="1:10" s="83" customFormat="1" ht="15" x14ac:dyDescent="0.25">
      <c r="A110" s="42"/>
      <c r="B110" s="91"/>
      <c r="C110" s="92"/>
      <c r="D110" s="93"/>
      <c r="E110" s="93"/>
      <c r="F110" s="93"/>
      <c r="G110" s="93"/>
      <c r="H110" s="93"/>
      <c r="I110" s="86"/>
      <c r="J110" s="86"/>
    </row>
    <row r="111" spans="1:10" s="83" customFormat="1" ht="15" x14ac:dyDescent="0.25">
      <c r="A111" s="42"/>
      <c r="B111" s="91"/>
      <c r="C111" s="92"/>
      <c r="D111" s="93"/>
      <c r="E111" s="93"/>
      <c r="F111" s="93"/>
      <c r="G111" s="93"/>
      <c r="H111" s="93"/>
      <c r="I111" s="86"/>
      <c r="J111" s="86"/>
    </row>
    <row r="112" spans="1:10" s="83" customFormat="1" ht="15" x14ac:dyDescent="0.25">
      <c r="A112" s="42"/>
      <c r="B112" s="91"/>
      <c r="C112" s="92"/>
      <c r="D112" s="93"/>
      <c r="E112" s="93"/>
      <c r="F112" s="93"/>
      <c r="G112" s="93"/>
      <c r="H112" s="93"/>
      <c r="I112" s="86"/>
      <c r="J112" s="86"/>
    </row>
    <row r="113" spans="1:10" s="83" customFormat="1" ht="15" x14ac:dyDescent="0.25">
      <c r="A113" s="42"/>
      <c r="B113" s="91"/>
      <c r="C113" s="92"/>
      <c r="D113" s="93"/>
      <c r="E113" s="93"/>
      <c r="F113" s="93"/>
      <c r="G113" s="93"/>
      <c r="H113" s="93"/>
      <c r="I113" s="86"/>
      <c r="J113" s="86"/>
    </row>
    <row r="114" spans="1:10" s="83" customFormat="1" ht="15" x14ac:dyDescent="0.25">
      <c r="A114" s="42"/>
      <c r="B114" s="91"/>
      <c r="C114" s="92"/>
      <c r="D114" s="93"/>
      <c r="E114" s="93"/>
      <c r="F114" s="93"/>
      <c r="G114" s="93"/>
      <c r="H114" s="93"/>
      <c r="I114" s="86"/>
      <c r="J114" s="86"/>
    </row>
    <row r="115" spans="1:10" s="83" customFormat="1" ht="15" x14ac:dyDescent="0.25">
      <c r="A115" s="42"/>
      <c r="B115" s="91"/>
      <c r="C115" s="92"/>
      <c r="D115" s="93"/>
      <c r="E115" s="93"/>
      <c r="F115" s="93"/>
      <c r="G115" s="93"/>
      <c r="H115" s="93"/>
      <c r="I115" s="86"/>
      <c r="J115" s="86"/>
    </row>
    <row r="116" spans="1:10" s="83" customFormat="1" ht="15" x14ac:dyDescent="0.25">
      <c r="A116" s="42"/>
      <c r="B116" s="91"/>
      <c r="C116" s="92"/>
      <c r="D116" s="93"/>
      <c r="E116" s="93"/>
      <c r="F116" s="93"/>
      <c r="G116" s="93"/>
      <c r="H116" s="93"/>
      <c r="I116" s="86"/>
      <c r="J116" s="86"/>
    </row>
    <row r="117" spans="1:10" s="83" customFormat="1" ht="15" x14ac:dyDescent="0.25">
      <c r="A117" s="42"/>
      <c r="B117" s="91"/>
      <c r="C117" s="92"/>
      <c r="D117" s="93"/>
      <c r="E117" s="93"/>
      <c r="F117" s="93"/>
      <c r="G117" s="93"/>
      <c r="H117" s="93"/>
      <c r="I117" s="86"/>
      <c r="J117" s="86"/>
    </row>
    <row r="118" spans="1:10" s="83" customFormat="1" ht="15" x14ac:dyDescent="0.25">
      <c r="A118" s="42"/>
      <c r="B118" s="91"/>
      <c r="C118" s="92"/>
      <c r="D118" s="93"/>
      <c r="E118" s="93"/>
      <c r="F118" s="93"/>
      <c r="G118" s="93"/>
      <c r="H118" s="93"/>
      <c r="I118" s="86"/>
      <c r="J118" s="86"/>
    </row>
    <row r="119" spans="1:10" s="83" customFormat="1" ht="15" x14ac:dyDescent="0.25">
      <c r="A119" s="42"/>
      <c r="B119" s="91"/>
      <c r="C119" s="92"/>
      <c r="D119" s="93"/>
      <c r="E119" s="93"/>
      <c r="F119" s="93"/>
      <c r="G119" s="93"/>
      <c r="H119" s="93"/>
      <c r="I119" s="86"/>
      <c r="J119" s="86"/>
    </row>
    <row r="120" spans="1:10" s="83" customFormat="1" ht="15" x14ac:dyDescent="0.25">
      <c r="A120" s="42"/>
      <c r="B120" s="91"/>
      <c r="C120" s="92"/>
      <c r="D120" s="93"/>
      <c r="E120" s="93"/>
      <c r="F120" s="93"/>
      <c r="G120" s="93"/>
      <c r="H120" s="93"/>
      <c r="I120" s="86"/>
      <c r="J120" s="86"/>
    </row>
    <row r="121" spans="1:10" s="83" customFormat="1" ht="15" x14ac:dyDescent="0.25">
      <c r="A121" s="42"/>
      <c r="B121" s="91"/>
      <c r="C121" s="92"/>
      <c r="D121" s="93"/>
      <c r="E121" s="93"/>
      <c r="F121" s="93"/>
      <c r="G121" s="93"/>
      <c r="H121" s="93"/>
      <c r="I121" s="86"/>
      <c r="J121" s="86"/>
    </row>
    <row r="122" spans="1:10" s="83" customFormat="1" ht="15" x14ac:dyDescent="0.25">
      <c r="A122" s="42"/>
      <c r="B122" s="91"/>
      <c r="C122" s="92"/>
      <c r="D122" s="93"/>
      <c r="E122" s="93"/>
      <c r="F122" s="93"/>
      <c r="G122" s="93"/>
      <c r="H122" s="93"/>
      <c r="I122" s="86"/>
      <c r="J122" s="86"/>
    </row>
    <row r="123" spans="1:10" s="83" customFormat="1" ht="15" x14ac:dyDescent="0.25">
      <c r="A123" s="42"/>
      <c r="B123" s="91"/>
      <c r="C123" s="92"/>
      <c r="D123" s="93"/>
      <c r="E123" s="93"/>
      <c r="F123" s="93"/>
      <c r="G123" s="93"/>
      <c r="H123" s="93"/>
      <c r="I123" s="86"/>
      <c r="J123" s="86"/>
    </row>
    <row r="124" spans="1:10" s="83" customFormat="1" ht="15" x14ac:dyDescent="0.25">
      <c r="A124" s="42"/>
      <c r="B124" s="91"/>
      <c r="C124" s="92"/>
      <c r="D124" s="93"/>
      <c r="E124" s="93"/>
      <c r="F124" s="93"/>
      <c r="G124" s="93"/>
      <c r="H124" s="93"/>
      <c r="I124" s="86"/>
      <c r="J124" s="86"/>
    </row>
    <row r="125" spans="1:10" s="83" customFormat="1" ht="15" x14ac:dyDescent="0.25">
      <c r="A125" s="42"/>
      <c r="B125" s="91"/>
      <c r="C125" s="92"/>
      <c r="D125" s="93"/>
      <c r="E125" s="93"/>
      <c r="F125" s="93"/>
      <c r="G125" s="93"/>
      <c r="H125" s="93"/>
      <c r="I125" s="86"/>
      <c r="J125" s="86"/>
    </row>
    <row r="126" spans="1:10" s="83" customFormat="1" ht="15" x14ac:dyDescent="0.25">
      <c r="A126" s="42"/>
      <c r="B126" s="91"/>
      <c r="C126" s="92"/>
      <c r="D126" s="93"/>
      <c r="E126" s="93"/>
      <c r="F126" s="93"/>
      <c r="G126" s="93"/>
      <c r="H126" s="93"/>
      <c r="I126" s="86"/>
      <c r="J126" s="86"/>
    </row>
    <row r="127" spans="1:10" s="83" customFormat="1" ht="15" x14ac:dyDescent="0.25">
      <c r="A127" s="42"/>
      <c r="B127" s="91"/>
      <c r="C127" s="92"/>
      <c r="D127" s="93"/>
      <c r="E127" s="93"/>
      <c r="F127" s="93"/>
      <c r="G127" s="93"/>
      <c r="H127" s="93"/>
      <c r="I127" s="86"/>
      <c r="J127" s="86"/>
    </row>
    <row r="128" spans="1:10" s="83" customFormat="1" ht="15" x14ac:dyDescent="0.25">
      <c r="A128" s="42"/>
      <c r="B128" s="91"/>
      <c r="C128" s="92"/>
      <c r="D128" s="93"/>
      <c r="E128" s="93"/>
      <c r="F128" s="93"/>
      <c r="G128" s="93"/>
      <c r="H128" s="93"/>
      <c r="I128" s="86"/>
      <c r="J128" s="86"/>
    </row>
    <row r="129" spans="1:10" s="83" customFormat="1" ht="15" x14ac:dyDescent="0.25">
      <c r="A129" s="42"/>
      <c r="B129" s="91"/>
      <c r="C129" s="92"/>
      <c r="D129" s="93"/>
      <c r="E129" s="93"/>
      <c r="F129" s="93"/>
      <c r="G129" s="93"/>
      <c r="H129" s="93"/>
      <c r="I129" s="86"/>
      <c r="J129" s="86"/>
    </row>
    <row r="130" spans="1:10" s="83" customFormat="1" ht="15" x14ac:dyDescent="0.25">
      <c r="A130" s="42"/>
      <c r="B130" s="91"/>
      <c r="C130" s="92"/>
      <c r="D130" s="93"/>
      <c r="E130" s="93"/>
      <c r="F130" s="93"/>
      <c r="G130" s="93"/>
      <c r="H130" s="93"/>
      <c r="I130" s="86"/>
      <c r="J130" s="86"/>
    </row>
    <row r="131" spans="1:10" s="83" customFormat="1" ht="15" x14ac:dyDescent="0.25">
      <c r="A131" s="42"/>
      <c r="B131" s="91"/>
      <c r="C131" s="92"/>
      <c r="D131" s="93"/>
      <c r="E131" s="93"/>
      <c r="F131" s="93"/>
      <c r="G131" s="93"/>
      <c r="H131" s="93"/>
      <c r="I131" s="86"/>
      <c r="J131" s="86"/>
    </row>
    <row r="132" spans="1:10" s="83" customFormat="1" ht="15" x14ac:dyDescent="0.25">
      <c r="A132" s="42"/>
      <c r="B132" s="91"/>
      <c r="C132" s="92"/>
      <c r="D132" s="93"/>
      <c r="E132" s="93"/>
      <c r="F132" s="93"/>
      <c r="G132" s="93"/>
      <c r="H132" s="93"/>
      <c r="I132" s="86"/>
      <c r="J132" s="86"/>
    </row>
    <row r="133" spans="1:10" s="83" customFormat="1" ht="15" x14ac:dyDescent="0.25">
      <c r="A133" s="42"/>
      <c r="B133" s="91"/>
      <c r="C133" s="92"/>
      <c r="D133" s="93"/>
      <c r="E133" s="93"/>
      <c r="F133" s="93"/>
      <c r="G133" s="93"/>
      <c r="H133" s="93"/>
      <c r="I133" s="86"/>
      <c r="J133" s="86"/>
    </row>
    <row r="134" spans="1:10" s="83" customFormat="1" ht="15" x14ac:dyDescent="0.25">
      <c r="A134" s="42"/>
      <c r="B134" s="91"/>
      <c r="C134" s="92"/>
      <c r="D134" s="93"/>
      <c r="E134" s="93"/>
      <c r="F134" s="93"/>
      <c r="G134" s="93"/>
      <c r="H134" s="93"/>
      <c r="I134" s="86"/>
      <c r="J134" s="86"/>
    </row>
    <row r="135" spans="1:10" s="83" customFormat="1" ht="15" x14ac:dyDescent="0.25">
      <c r="A135" s="42"/>
      <c r="B135" s="91"/>
      <c r="C135" s="92"/>
      <c r="D135" s="93"/>
      <c r="E135" s="93"/>
      <c r="F135" s="93"/>
      <c r="G135" s="93"/>
      <c r="H135" s="93"/>
      <c r="I135" s="86"/>
      <c r="J135" s="86"/>
    </row>
    <row r="136" spans="1:10" s="83" customFormat="1" ht="15" x14ac:dyDescent="0.25">
      <c r="A136" s="42"/>
      <c r="B136" s="91"/>
      <c r="C136" s="92"/>
      <c r="D136" s="93"/>
      <c r="E136" s="93"/>
      <c r="F136" s="93"/>
      <c r="G136" s="93"/>
      <c r="H136" s="93"/>
      <c r="I136" s="86"/>
      <c r="J136" s="86"/>
    </row>
    <row r="137" spans="1:10" s="83" customFormat="1" ht="15" x14ac:dyDescent="0.25">
      <c r="A137" s="42"/>
      <c r="B137" s="91"/>
      <c r="C137" s="92"/>
      <c r="D137" s="93"/>
      <c r="E137" s="93"/>
      <c r="F137" s="93"/>
      <c r="G137" s="93"/>
      <c r="H137" s="93"/>
      <c r="I137" s="86"/>
      <c r="J137" s="86"/>
    </row>
    <row r="138" spans="1:10" s="83" customFormat="1" ht="15" x14ac:dyDescent="0.25">
      <c r="A138" s="42"/>
      <c r="B138" s="91"/>
      <c r="C138" s="92"/>
      <c r="D138" s="93"/>
      <c r="E138" s="93"/>
      <c r="F138" s="93"/>
      <c r="G138" s="93"/>
      <c r="H138" s="93"/>
      <c r="I138" s="86"/>
      <c r="J138" s="86"/>
    </row>
    <row r="139" spans="1:10" s="83" customFormat="1" ht="15" x14ac:dyDescent="0.25">
      <c r="A139" s="42"/>
      <c r="B139" s="91"/>
      <c r="C139" s="92"/>
      <c r="D139" s="93"/>
      <c r="E139" s="93"/>
      <c r="F139" s="93"/>
      <c r="G139" s="93"/>
      <c r="H139" s="93"/>
      <c r="I139" s="86"/>
      <c r="J139" s="86"/>
    </row>
    <row r="140" spans="1:10" s="83" customFormat="1" ht="15" x14ac:dyDescent="0.25">
      <c r="A140" s="42"/>
      <c r="B140" s="91"/>
      <c r="C140" s="92"/>
      <c r="D140" s="93"/>
      <c r="E140" s="93"/>
      <c r="F140" s="93"/>
      <c r="G140" s="93"/>
      <c r="H140" s="93"/>
    </row>
    <row r="141" spans="1:10" s="83" customFormat="1" ht="15" x14ac:dyDescent="0.25">
      <c r="A141" s="42"/>
      <c r="B141" s="91"/>
      <c r="C141" s="92"/>
      <c r="D141" s="93"/>
      <c r="E141" s="93"/>
      <c r="F141" s="93"/>
      <c r="G141" s="93"/>
      <c r="H141" s="93"/>
    </row>
    <row r="142" spans="1:10" s="83" customFormat="1" ht="15" x14ac:dyDescent="0.25">
      <c r="A142" s="42"/>
      <c r="B142" s="91"/>
      <c r="C142" s="92"/>
      <c r="D142" s="93"/>
      <c r="E142" s="93"/>
      <c r="F142" s="93"/>
      <c r="G142" s="93"/>
      <c r="H142" s="93"/>
    </row>
    <row r="143" spans="1:10" s="83" customFormat="1" ht="15" x14ac:dyDescent="0.25">
      <c r="A143" s="42"/>
      <c r="B143" s="91"/>
      <c r="C143" s="94"/>
      <c r="D143" s="95"/>
      <c r="E143" s="95"/>
      <c r="F143" s="95"/>
      <c r="G143" s="95"/>
      <c r="H143" s="95"/>
    </row>
  </sheetData>
  <mergeCells count="3">
    <mergeCell ref="A2:P2"/>
    <mergeCell ref="A4:P4"/>
    <mergeCell ref="A8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 Soncco Soto</dc:creator>
  <cp:lastModifiedBy>Orlando Vasquez</cp:lastModifiedBy>
  <dcterms:created xsi:type="dcterms:W3CDTF">2018-02-01T16:03:35Z</dcterms:created>
  <dcterms:modified xsi:type="dcterms:W3CDTF">2018-03-26T06:50:41Z</dcterms:modified>
</cp:coreProperties>
</file>