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abril\02-04-2018\"/>
    </mc:Choice>
  </mc:AlternateContent>
  <bookViews>
    <workbookView xWindow="0" yWindow="0" windowWidth="28800" windowHeight="12210"/>
  </bookViews>
  <sheets>
    <sheet name="vol.procedent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2" i="1" l="1"/>
  <c r="E391" i="1"/>
  <c r="E389" i="1"/>
  <c r="E388" i="1"/>
  <c r="E386" i="1"/>
  <c r="E385" i="1"/>
  <c r="E383" i="1"/>
  <c r="E382" i="1"/>
  <c r="E380" i="1"/>
  <c r="E379" i="1"/>
  <c r="D377" i="1"/>
  <c r="E377" i="1" s="1"/>
  <c r="E376" i="1"/>
  <c r="E374" i="1"/>
  <c r="E373" i="1"/>
  <c r="E371" i="1"/>
  <c r="E370" i="1"/>
  <c r="E369" i="1"/>
  <c r="D367" i="1"/>
  <c r="C367" i="1"/>
  <c r="E367" i="1" s="1"/>
  <c r="E366" i="1"/>
  <c r="E365" i="1"/>
  <c r="E364" i="1"/>
  <c r="E363" i="1"/>
  <c r="E362" i="1"/>
  <c r="E361" i="1"/>
  <c r="E359" i="1"/>
  <c r="E358" i="1"/>
  <c r="E357" i="1"/>
  <c r="E356" i="1"/>
  <c r="E355" i="1"/>
  <c r="D353" i="1"/>
  <c r="C353" i="1"/>
  <c r="E353" i="1" s="1"/>
  <c r="E352" i="1"/>
  <c r="E351" i="1"/>
  <c r="E350" i="1"/>
  <c r="E349" i="1"/>
  <c r="E348" i="1"/>
  <c r="E346" i="1"/>
  <c r="E345" i="1"/>
  <c r="E344" i="1"/>
  <c r="E342" i="1"/>
  <c r="E341" i="1"/>
  <c r="E339" i="1"/>
  <c r="E338" i="1"/>
  <c r="E337" i="1"/>
  <c r="E336" i="1"/>
  <c r="E335" i="1"/>
  <c r="E333" i="1"/>
  <c r="E332" i="1"/>
  <c r="E331" i="1"/>
  <c r="D329" i="1"/>
  <c r="C329" i="1"/>
  <c r="E329" i="1" s="1"/>
  <c r="E328" i="1"/>
  <c r="E327" i="1"/>
  <c r="E326" i="1"/>
  <c r="E325" i="1"/>
  <c r="E324" i="1"/>
  <c r="E322" i="1"/>
  <c r="E321" i="1"/>
  <c r="E320" i="1"/>
  <c r="E319" i="1"/>
  <c r="E317" i="1"/>
  <c r="E316" i="1"/>
  <c r="E315" i="1"/>
  <c r="E314" i="1"/>
  <c r="E313" i="1"/>
  <c r="E311" i="1"/>
  <c r="E310" i="1"/>
  <c r="E309" i="1"/>
  <c r="E307" i="1"/>
  <c r="E306" i="1"/>
  <c r="E305" i="1"/>
  <c r="E304" i="1"/>
  <c r="E303" i="1"/>
  <c r="E302" i="1"/>
  <c r="E301" i="1"/>
  <c r="E300" i="1"/>
  <c r="E298" i="1"/>
  <c r="E297" i="1"/>
  <c r="D295" i="1"/>
  <c r="E295" i="1" s="1"/>
  <c r="C295" i="1"/>
  <c r="E294" i="1"/>
  <c r="E293" i="1"/>
  <c r="E292" i="1"/>
  <c r="E290" i="1"/>
  <c r="E289" i="1"/>
  <c r="D287" i="1"/>
  <c r="E287" i="1" s="1"/>
  <c r="C287" i="1"/>
  <c r="E286" i="1"/>
  <c r="E285" i="1"/>
  <c r="E283" i="1"/>
  <c r="E282" i="1"/>
  <c r="E281" i="1"/>
  <c r="E279" i="1"/>
  <c r="E278" i="1"/>
  <c r="E277" i="1"/>
  <c r="E276" i="1"/>
  <c r="E275" i="1"/>
  <c r="E274" i="1"/>
  <c r="D272" i="1"/>
  <c r="C272" i="1"/>
  <c r="E272" i="1" s="1"/>
  <c r="E271" i="1"/>
  <c r="E270" i="1"/>
  <c r="E269" i="1"/>
  <c r="E268" i="1"/>
  <c r="E267" i="1"/>
  <c r="E266" i="1"/>
  <c r="E265" i="1"/>
  <c r="E264" i="1"/>
  <c r="E263" i="1"/>
  <c r="E261" i="1"/>
  <c r="E260" i="1"/>
  <c r="E259" i="1"/>
  <c r="E258" i="1"/>
  <c r="E256" i="1"/>
  <c r="E255" i="1"/>
  <c r="E254" i="1"/>
  <c r="E253" i="1"/>
  <c r="E252" i="1"/>
  <c r="E251" i="1"/>
  <c r="E250" i="1"/>
  <c r="E248" i="1"/>
  <c r="E247" i="1"/>
  <c r="E246" i="1"/>
  <c r="E245" i="1"/>
  <c r="E244" i="1"/>
  <c r="E243" i="1"/>
  <c r="D241" i="1"/>
  <c r="C241" i="1"/>
  <c r="E241" i="1" s="1"/>
  <c r="E240" i="1"/>
  <c r="E239" i="1"/>
  <c r="E238" i="1"/>
  <c r="E237" i="1"/>
  <c r="E236" i="1"/>
  <c r="E235" i="1"/>
  <c r="E233" i="1"/>
  <c r="E232" i="1"/>
  <c r="E230" i="1"/>
  <c r="E229" i="1"/>
  <c r="E227" i="1"/>
  <c r="E226" i="1"/>
  <c r="E225" i="1"/>
  <c r="E224" i="1"/>
  <c r="E223" i="1"/>
  <c r="E222" i="1"/>
  <c r="E221" i="1"/>
  <c r="E219" i="1"/>
  <c r="E218" i="1"/>
  <c r="E216" i="1"/>
  <c r="E215" i="1"/>
  <c r="E214" i="1"/>
  <c r="E213" i="1"/>
  <c r="E212" i="1"/>
  <c r="E211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D193" i="1"/>
  <c r="C193" i="1"/>
  <c r="E193" i="1" s="1"/>
  <c r="E192" i="1"/>
  <c r="E191" i="1"/>
  <c r="E189" i="1"/>
  <c r="E188" i="1"/>
  <c r="E187" i="1"/>
  <c r="E186" i="1"/>
  <c r="E185" i="1"/>
  <c r="E184" i="1"/>
  <c r="E183" i="1"/>
  <c r="E182" i="1"/>
  <c r="E180" i="1"/>
  <c r="E179" i="1"/>
  <c r="E178" i="1"/>
  <c r="E176" i="1"/>
  <c r="E175" i="1"/>
  <c r="E174" i="1"/>
  <c r="E172" i="1"/>
  <c r="E171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5" i="1"/>
  <c r="E154" i="1"/>
  <c r="E153" i="1"/>
  <c r="E152" i="1"/>
  <c r="E151" i="1"/>
  <c r="E149" i="1"/>
  <c r="E148" i="1"/>
  <c r="E146" i="1"/>
  <c r="E145" i="1"/>
  <c r="E144" i="1"/>
  <c r="E142" i="1"/>
  <c r="E141" i="1"/>
  <c r="D139" i="1"/>
  <c r="C139" i="1"/>
  <c r="E139" i="1" s="1"/>
  <c r="E138" i="1"/>
  <c r="E137" i="1"/>
  <c r="E135" i="1"/>
  <c r="D135" i="1"/>
  <c r="C135" i="1"/>
  <c r="E134" i="1"/>
  <c r="D132" i="1"/>
  <c r="C132" i="1"/>
  <c r="E132" i="1" s="1"/>
  <c r="E131" i="1"/>
  <c r="E130" i="1"/>
  <c r="E129" i="1"/>
  <c r="E128" i="1"/>
  <c r="E127" i="1"/>
  <c r="E126" i="1"/>
  <c r="D124" i="1"/>
  <c r="C124" i="1"/>
  <c r="E124" i="1" s="1"/>
  <c r="E123" i="1"/>
  <c r="E122" i="1"/>
  <c r="E121" i="1"/>
  <c r="D119" i="1"/>
  <c r="C119" i="1"/>
  <c r="E119" i="1" s="1"/>
  <c r="E118" i="1"/>
  <c r="E117" i="1"/>
  <c r="E116" i="1"/>
  <c r="E114" i="1"/>
  <c r="E113" i="1"/>
  <c r="E111" i="1"/>
  <c r="E110" i="1"/>
  <c r="D108" i="1"/>
  <c r="C108" i="1"/>
  <c r="E108" i="1" s="1"/>
  <c r="E107" i="1"/>
  <c r="E106" i="1"/>
  <c r="E105" i="1"/>
  <c r="E104" i="1"/>
  <c r="E103" i="1"/>
  <c r="E102" i="1"/>
  <c r="E100" i="1"/>
  <c r="E99" i="1"/>
  <c r="E97" i="1"/>
  <c r="E96" i="1"/>
  <c r="E95" i="1"/>
  <c r="D93" i="1"/>
  <c r="C93" i="1"/>
  <c r="E93" i="1" s="1"/>
  <c r="E92" i="1"/>
  <c r="E91" i="1"/>
  <c r="E89" i="1"/>
  <c r="D89" i="1"/>
  <c r="C89" i="1"/>
  <c r="E88" i="1"/>
  <c r="E87" i="1"/>
  <c r="E86" i="1"/>
  <c r="E85" i="1"/>
  <c r="E84" i="1"/>
  <c r="E83" i="1"/>
  <c r="E82" i="1"/>
  <c r="E81" i="1"/>
  <c r="E79" i="1"/>
  <c r="E78" i="1"/>
  <c r="D76" i="1"/>
  <c r="C76" i="1"/>
  <c r="E76" i="1" s="1"/>
  <c r="E75" i="1"/>
  <c r="E74" i="1"/>
  <c r="E73" i="1"/>
  <c r="E72" i="1"/>
  <c r="E71" i="1"/>
  <c r="E70" i="1"/>
  <c r="E69" i="1"/>
  <c r="D67" i="1"/>
  <c r="E67" i="1" s="1"/>
  <c r="C67" i="1"/>
  <c r="E66" i="1"/>
  <c r="E65" i="1"/>
  <c r="E64" i="1"/>
  <c r="E63" i="1"/>
  <c r="E61" i="1"/>
  <c r="E60" i="1"/>
  <c r="E59" i="1"/>
  <c r="E58" i="1"/>
  <c r="E56" i="1"/>
  <c r="E55" i="1"/>
  <c r="E53" i="1"/>
  <c r="E52" i="1"/>
  <c r="D50" i="1"/>
  <c r="C50" i="1"/>
  <c r="E50" i="1" s="1"/>
  <c r="E49" i="1"/>
  <c r="E48" i="1"/>
  <c r="E47" i="1"/>
  <c r="E46" i="1"/>
  <c r="E45" i="1"/>
  <c r="E44" i="1"/>
  <c r="E43" i="1"/>
  <c r="E42" i="1"/>
  <c r="E41" i="1"/>
  <c r="E39" i="1"/>
  <c r="E38" i="1"/>
  <c r="E36" i="1"/>
  <c r="E35" i="1"/>
  <c r="E34" i="1"/>
  <c r="E33" i="1"/>
  <c r="E31" i="1"/>
  <c r="E30" i="1"/>
  <c r="D28" i="1"/>
  <c r="C28" i="1"/>
  <c r="E28" i="1" s="1"/>
  <c r="E27" i="1"/>
  <c r="E26" i="1"/>
  <c r="E25" i="1"/>
  <c r="E24" i="1"/>
  <c r="D22" i="1"/>
  <c r="D394" i="1" s="1"/>
  <c r="C22" i="1"/>
  <c r="E22" i="1" s="1"/>
  <c r="E21" i="1"/>
  <c r="E20" i="1"/>
  <c r="E19" i="1"/>
  <c r="E18" i="1"/>
  <c r="E17" i="1"/>
  <c r="E16" i="1"/>
  <c r="E15" i="1"/>
  <c r="E14" i="1"/>
  <c r="E13" i="1"/>
  <c r="E12" i="1"/>
  <c r="E11" i="1"/>
  <c r="E9" i="1"/>
  <c r="E8" i="1"/>
  <c r="C394" i="1" l="1"/>
  <c r="E394" i="1" s="1"/>
</calcChain>
</file>

<file path=xl/sharedStrings.xml><?xml version="1.0" encoding="utf-8"?>
<sst xmlns="http://schemas.openxmlformats.org/spreadsheetml/2006/main" count="393" uniqueCount="100">
  <si>
    <t>EMMSA</t>
  </si>
  <si>
    <t>VOLUMENES Y PROCEDENCIAS DEL PRODUCTO DEL AÑO:    2018</t>
  </si>
  <si>
    <t>DESCRIPCION</t>
  </si>
  <si>
    <t>ENE</t>
  </si>
  <si>
    <t>FEB</t>
  </si>
  <si>
    <t>TOTAL</t>
  </si>
  <si>
    <t>ACELGA</t>
  </si>
  <si>
    <t>LIMA</t>
  </si>
  <si>
    <t>TOTAL :</t>
  </si>
  <si>
    <t>AJI</t>
  </si>
  <si>
    <t>ANCASH</t>
  </si>
  <si>
    <t>AREQUIPA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</si>
  <si>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</si>
  <si>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</si>
  <si>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</si>
  <si>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</si>
  <si>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</si>
  <si>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</si>
  <si>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</si>
  <si>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</si>
  <si>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</si>
  <si>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ALBAHACA</t>
  </si>
  <si>
    <t>ALCACHOFA</t>
  </si>
  <si>
    <t>APIO</t>
  </si>
  <si>
    <t>ARVEJA</t>
  </si>
  <si>
    <t>HUANCAVELICA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</si>
  <si>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</si>
  <si>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</si>
  <si>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</si>
  <si>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</si>
  <si>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</si>
  <si>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</si>
  <si>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</si>
  <si>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</si>
  <si>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</si>
  <si>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</si>
  <si>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</si>
  <si>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CUZCO</t>
  </si>
  <si>
    <t>CHUÑO</t>
  </si>
  <si>
    <t>ESPARRAGO</t>
  </si>
  <si>
    <t>ESPINACA</t>
  </si>
  <si>
    <t>FREJOL</t>
  </si>
  <si>
    <t>HABA</t>
  </si>
  <si>
    <t>HIERBA BUENA</t>
  </si>
  <si>
    <t>HORTALIZAS  CHINAS</t>
  </si>
  <si>
    <t>HUACATAY</t>
  </si>
  <si>
    <t>LECHUGA</t>
  </si>
  <si>
    <t>LENTEJA</t>
  </si>
  <si>
    <t>LIMON</t>
  </si>
  <si>
    <t>TUMBES</t>
  </si>
  <si>
    <t>MAIZ</t>
  </si>
  <si>
    <t>APURIMAC</t>
  </si>
  <si>
    <t>AYACUCHO</t>
  </si>
  <si>
    <t>MANI</t>
  </si>
  <si>
    <t>NABO</t>
  </si>
  <si>
    <t>OREGANO</t>
  </si>
  <si>
    <t>OLLUCO</t>
  </si>
  <si>
    <t>PALLAR</t>
  </si>
  <si>
    <t>PAPA</t>
  </si>
  <si>
    <t>CAJAMARCA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</si>
  <si>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</si>
  <si>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</si>
  <si>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</si>
  <si>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</si>
  <si>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</si>
  <si>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</si>
  <si>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</si>
  <si>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</si>
  <si>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</si>
  <si>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</si>
  <si>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</si>
  <si>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</si>
  <si>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</si>
  <si>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</si>
  <si>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</si>
  <si>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</si>
  <si>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</si>
  <si>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</si>
  <si>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</si>
  <si>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</si>
  <si>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</si>
  <si>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</si>
  <si>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PRODUCTO IMPORTADO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</si>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</sst>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Font="1" applyFill="1" applyBorder="1"/>
    <xf numFmtId="3" fontId="0" fillId="0" borderId="0" xfId="0" applyNumberFormat="1"/>
    <xf numFmtId="3" fontId="0" fillId="0" borderId="0" xfId="0" applyNumberFormat="1" applyFill="1" applyBorder="1"/>
    <xf numFmtId="3" fontId="1" fillId="0" borderId="4" xfId="0" applyNumberFormat="1" applyFont="1" applyBorder="1"/>
    <xf numFmtId="3" fontId="1" fillId="0" borderId="0" xfId="0" applyNumberFormat="1" applyFont="1" applyFill="1" applyBorder="1"/>
    <xf numFmtId="0" fontId="1" fillId="0" borderId="0" xfId="0" applyFont="1" applyFill="1" applyBorder="1"/>
    <xf numFmtId="0" fontId="0" fillId="0" borderId="0" xfId="0" applyFont="1"/>
    <xf numFmtId="3" fontId="0" fillId="0" borderId="0" xfId="0" applyNumberFormat="1" applyFont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3" borderId="4" xfId="0" applyFont="1" applyFill="1" applyBorder="1" applyAlignment="1">
      <alignment horizontal="center"/>
    </xf>
    <xf numFmtId="3" fontId="1" fillId="3" borderId="4" xfId="0" applyNumberFormat="1" applyFont="1" applyFill="1" applyBorder="1"/>
    <xf numFmtId="3" fontId="1" fillId="0" borderId="0" xfId="0" applyNumberFormat="1" applyFont="1" applyFill="1"/>
    <xf numFmtId="0" fontId="0" fillId="0" borderId="0" xfId="0" applyBorder="1"/>
    <xf numFmtId="3" fontId="0" fillId="0" borderId="0" xfId="0" applyNumberFormat="1" applyBorder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P582"/>
  <sheetViews>
    <sheetView tabSelected="1" workbookViewId="0">
      <selection activeCell="G11" sqref="G11"/>
    </sheetView>
  </sheetViews>
  <sheetFormatPr baseColWidth="10" defaultRowHeight="15" x14ac:dyDescent="0.25"/>
  <cols>
    <col min="1" max="1" width="11.42578125" style="2"/>
    <col min="2" max="2" width="24" style="2" customWidth="1"/>
    <col min="3" max="15" width="8.140625" style="2" customWidth="1"/>
    <col min="16" max="16" width="9.7109375" style="2" customWidth="1"/>
    <col min="17" max="16384" width="11.42578125" style="2"/>
  </cols>
  <sheetData>
    <row r="2" spans="2:16" x14ac:dyDescent="0.25">
      <c r="B2" s="1" t="s">
        <v>0</v>
      </c>
    </row>
    <row r="4" spans="2:16" x14ac:dyDescent="0.25">
      <c r="B4" s="3" t="s">
        <v>1</v>
      </c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</row>
    <row r="5" spans="2:16" ht="15.75" thickBot="1" x14ac:dyDescent="0.3"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ht="15.75" thickBot="1" x14ac:dyDescent="0.3">
      <c r="B6" s="6" t="s">
        <v>2</v>
      </c>
      <c r="C6" s="7" t="s">
        <v>3</v>
      </c>
      <c r="D6" s="7" t="s">
        <v>4</v>
      </c>
      <c r="E6" s="8" t="s">
        <v>5</v>
      </c>
      <c r="F6" s="9"/>
      <c r="G6" s="9"/>
      <c r="H6" s="9"/>
      <c r="I6" s="9"/>
      <c r="J6" s="9"/>
      <c r="K6" s="9"/>
      <c r="L6" s="9"/>
      <c r="M6" s="9"/>
      <c r="N6" s="9"/>
      <c r="O6" s="9"/>
      <c r="P6" s="5"/>
    </row>
    <row r="7" spans="2:16" s="5" customFormat="1" x14ac:dyDescent="0.25">
      <c r="B7" s="10" t="s">
        <v>6</v>
      </c>
      <c r="C7"/>
      <c r="D7"/>
      <c r="E7"/>
    </row>
    <row r="8" spans="2:16" s="5" customFormat="1" x14ac:dyDescent="0.25">
      <c r="B8" t="s">
        <v>7</v>
      </c>
      <c r="C8">
        <v>20</v>
      </c>
      <c r="D8">
        <v>25</v>
      </c>
      <c r="E8">
        <f>SUM(C8:D8)</f>
        <v>45</v>
      </c>
    </row>
    <row r="9" spans="2:16" s="5" customFormat="1" ht="15.75" thickBot="1" x14ac:dyDescent="0.3">
      <c r="B9" s="11" t="s">
        <v>8</v>
      </c>
      <c r="C9" s="12">
        <v>20</v>
      </c>
      <c r="D9" s="12">
        <v>25</v>
      </c>
      <c r="E9" s="12">
        <f>SUM(C9:D9)</f>
        <v>45</v>
      </c>
      <c r="O9" s="13"/>
      <c r="P9" s="13"/>
    </row>
    <row r="10" spans="2:16" s="5" customFormat="1" ht="15.75" thickTop="1" x14ac:dyDescent="0.25">
      <c r="B10" s="10" t="s">
        <v>9</v>
      </c>
      <c r="C10"/>
      <c r="D10"/>
      <c r="E10"/>
    </row>
    <row r="11" spans="2:16" s="5" customFormat="1" x14ac:dyDescent="0.25">
      <c r="B11" t="s">
        <v>10</v>
      </c>
      <c r="C11" s="14">
        <v>1281</v>
      </c>
      <c r="D11" s="14">
        <v>708</v>
      </c>
      <c r="E11" s="14">
        <f t="shared" ref="E11:E22" si="0">SUM(C11:D11)</f>
        <v>1989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 s="5" customFormat="1" x14ac:dyDescent="0.25">
      <c r="B12" t="s">
        <v>11</v>
      </c>
      <c r="C12" s="14"/>
      <c r="D12" s="14">
        <v>29</v>
      </c>
      <c r="E12" s="14">
        <f t="shared" si="0"/>
        <v>29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s="5" customFormat="1" x14ac:dyDescent="0.25">
      <c r="B13" t="s">
        <v>12</v>
      </c>
      <c r="C13" s="14">
        <v>155</v>
      </c>
      <c r="D13" s="14">
        <v>61</v>
      </c>
      <c r="E13" s="14">
        <f t="shared" si="0"/>
        <v>216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s="5" customFormat="1" x14ac:dyDescent="0.25">
      <c r="B14" t="s">
        <v>13</v>
      </c>
      <c r="C14" s="14">
        <v>333</v>
      </c>
      <c r="D14" s="14">
        <v>304</v>
      </c>
      <c r="E14" s="14">
        <f t="shared" si="0"/>
        <v>637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5" customFormat="1" x14ac:dyDescent="0.25">
      <c r="B15" t="s">
        <v>14</v>
      </c>
      <c r="C15" s="14">
        <v>127</v>
      </c>
      <c r="D15" s="14">
        <v>75</v>
      </c>
      <c r="E15" s="14">
        <f t="shared" si="0"/>
        <v>202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5" customFormat="1" x14ac:dyDescent="0.25">
      <c r="B16" t="s">
        <v>15</v>
      </c>
      <c r="C16" s="14">
        <v>293</v>
      </c>
      <c r="D16" s="14">
        <v>86</v>
      </c>
      <c r="E16" s="14">
        <f t="shared" si="0"/>
        <v>379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2:16" s="5" customFormat="1" x14ac:dyDescent="0.25">
      <c r="B17" t="s">
        <v>16</v>
      </c>
      <c r="C17" s="14">
        <v>121</v>
      </c>
      <c r="D17" s="14">
        <v>74</v>
      </c>
      <c r="E17" s="14">
        <f t="shared" si="0"/>
        <v>195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2:16" s="5" customFormat="1" x14ac:dyDescent="0.25">
      <c r="B18" t="s">
        <v>7</v>
      </c>
      <c r="C18" s="14">
        <v>1327</v>
      </c>
      <c r="D18" s="14">
        <v>2139</v>
      </c>
      <c r="E18" s="14">
        <f t="shared" si="0"/>
        <v>3466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2:16" s="5" customFormat="1" x14ac:dyDescent="0.25">
      <c r="B19" t="s">
        <v>17</v>
      </c>
      <c r="C19" s="14">
        <v>3014</v>
      </c>
      <c r="D19" s="14">
        <v>2478</v>
      </c>
      <c r="E19" s="14">
        <f t="shared" si="0"/>
        <v>5492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s="5" customFormat="1" x14ac:dyDescent="0.25">
      <c r="B20" t="s">
        <v>18</v>
      </c>
      <c r="C20" s="14">
        <v>12</v>
      </c>
      <c r="D20" s="14"/>
      <c r="E20" s="14">
        <f t="shared" si="0"/>
        <v>12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s="5" customFormat="1" x14ac:dyDescent="0.25">
      <c r="B21" t="s">
        <v>19</v>
      </c>
      <c r="C21" s="14">
        <v>2</v>
      </c>
      <c r="D21" s="14">
        <v>5</v>
      </c>
      <c r="E21" s="14">
        <f t="shared" si="0"/>
        <v>7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s="5" customFormat="1" ht="15.75" thickBot="1" x14ac:dyDescent="0.3">
      <c r="B22" s="11" t="s">
        <v>8</v>
      </c>
      <c r="C22" s="16">
        <f>SUM(C11:C21)</f>
        <v>6665</v>
      </c>
      <c r="D22" s="16">
        <f>SUM(D11:D21)</f>
        <v>5959</v>
      </c>
      <c r="E22" s="16">
        <f t="shared" si="0"/>
        <v>12624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s="5" customFormat="1" ht="15.75" thickTop="1" x14ac:dyDescent="0.25">
      <c r="B23" s="10" t="s">
        <v>20</v>
      </c>
      <c r="C23"/>
      <c r="D23"/>
      <c r="E23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2:16" s="5" customFormat="1" x14ac:dyDescent="0.25">
      <c r="B24" t="s">
        <v>11</v>
      </c>
      <c r="C24" s="14">
        <v>2533</v>
      </c>
      <c r="D24" s="14">
        <v>1793</v>
      </c>
      <c r="E24" s="14">
        <f>SUM(C24:D24)</f>
        <v>4326</v>
      </c>
    </row>
    <row r="25" spans="2:16" s="5" customFormat="1" x14ac:dyDescent="0.25">
      <c r="B25" t="s">
        <v>14</v>
      </c>
      <c r="C25">
        <v>13</v>
      </c>
      <c r="D25">
        <v>24</v>
      </c>
      <c r="E25" s="14">
        <f>SUM(C25:D25)</f>
        <v>37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2:16" s="5" customFormat="1" x14ac:dyDescent="0.25">
      <c r="B26" t="s">
        <v>7</v>
      </c>
      <c r="C26" s="14">
        <v>1654</v>
      </c>
      <c r="D26" s="14">
        <v>1305</v>
      </c>
      <c r="E26" s="14">
        <f>SUM(C26:D26)</f>
        <v>2959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2:16" s="5" customFormat="1" x14ac:dyDescent="0.25">
      <c r="B27" t="s">
        <v>18</v>
      </c>
      <c r="C27"/>
      <c r="D27">
        <v>5</v>
      </c>
      <c r="E27" s="14">
        <f>SUM(C27:D27)</f>
        <v>5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2:16" s="5" customFormat="1" ht="15.75" thickBot="1" x14ac:dyDescent="0.3">
      <c r="B28" s="11" t="s">
        <v>8</v>
      </c>
      <c r="C28" s="16">
        <f>SUM(C24:C27)</f>
        <v>4200</v>
      </c>
      <c r="D28" s="16">
        <f>SUM(D24:D27)</f>
        <v>3127</v>
      </c>
      <c r="E28" s="16">
        <f>SUM(C28:D28)</f>
        <v>7327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 s="5" customFormat="1" ht="15.75" thickTop="1" x14ac:dyDescent="0.25">
      <c r="B29" s="10" t="s">
        <v>21</v>
      </c>
      <c r="C29"/>
      <c r="D29"/>
      <c r="E2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 s="5" customFormat="1" x14ac:dyDescent="0.25">
      <c r="B30" t="s">
        <v>7</v>
      </c>
      <c r="C30">
        <v>113</v>
      </c>
      <c r="D30">
        <v>128</v>
      </c>
      <c r="E30" s="14">
        <f>SUM(C30:D30)</f>
        <v>241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 s="5" customFormat="1" ht="15.75" thickBot="1" x14ac:dyDescent="0.3">
      <c r="B31" s="11" t="s">
        <v>8</v>
      </c>
      <c r="C31" s="12">
        <v>113</v>
      </c>
      <c r="D31" s="12">
        <v>128</v>
      </c>
      <c r="E31" s="12">
        <f>SUM(C31:D31)</f>
        <v>241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 s="5" customFormat="1" ht="15.75" thickTop="1" x14ac:dyDescent="0.25">
      <c r="B32" s="10" t="s">
        <v>22</v>
      </c>
      <c r="C32"/>
      <c r="D32"/>
      <c r="E3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 s="5" customFormat="1" x14ac:dyDescent="0.25">
      <c r="B33" t="s">
        <v>12</v>
      </c>
      <c r="C33">
        <v>3</v>
      </c>
      <c r="D33">
        <v>50</v>
      </c>
      <c r="E33">
        <f>SUM(C33:D33)</f>
        <v>53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2:16" s="5" customFormat="1" x14ac:dyDescent="0.25">
      <c r="B34" t="s">
        <v>14</v>
      </c>
      <c r="C34">
        <v>102</v>
      </c>
      <c r="D34">
        <v>53</v>
      </c>
      <c r="E34">
        <f>SUM(C34:D34)</f>
        <v>155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2:16" s="5" customFormat="1" x14ac:dyDescent="0.25">
      <c r="B35" t="s">
        <v>7</v>
      </c>
      <c r="C35">
        <v>36</v>
      </c>
      <c r="D35">
        <v>34</v>
      </c>
      <c r="E35">
        <f>SUM(C35:D35)</f>
        <v>70</v>
      </c>
    </row>
    <row r="36" spans="2:16" s="5" customFormat="1" ht="15.75" thickBot="1" x14ac:dyDescent="0.3">
      <c r="B36" s="11" t="s">
        <v>8</v>
      </c>
      <c r="C36" s="12">
        <v>141</v>
      </c>
      <c r="D36" s="12">
        <v>137</v>
      </c>
      <c r="E36" s="12">
        <f>SUM(C36:D36)</f>
        <v>278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2:16" s="5" customFormat="1" ht="15.75" thickTop="1" x14ac:dyDescent="0.25">
      <c r="B37" s="10" t="s">
        <v>23</v>
      </c>
      <c r="C37"/>
      <c r="D37"/>
      <c r="E3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2:16" s="5" customFormat="1" x14ac:dyDescent="0.25">
      <c r="B38" t="s">
        <v>7</v>
      </c>
      <c r="C38" s="14">
        <v>1563</v>
      </c>
      <c r="D38" s="14">
        <v>1317</v>
      </c>
      <c r="E38" s="14">
        <f>SUM(C38:D38)</f>
        <v>2880</v>
      </c>
    </row>
    <row r="39" spans="2:16" s="5" customFormat="1" ht="15.75" thickBot="1" x14ac:dyDescent="0.3">
      <c r="B39" s="11" t="s">
        <v>8</v>
      </c>
      <c r="C39" s="16">
        <v>1563</v>
      </c>
      <c r="D39" s="16">
        <v>1317</v>
      </c>
      <c r="E39" s="16">
        <f>SUM(C39:D39)</f>
        <v>2880</v>
      </c>
    </row>
    <row r="40" spans="2:16" s="5" customFormat="1" ht="15.75" thickTop="1" x14ac:dyDescent="0.25">
      <c r="B40" s="10" t="s">
        <v>24</v>
      </c>
      <c r="C40"/>
      <c r="D40"/>
      <c r="E40"/>
    </row>
    <row r="41" spans="2:16" s="5" customFormat="1" x14ac:dyDescent="0.25">
      <c r="B41" t="s">
        <v>10</v>
      </c>
      <c r="C41" s="14">
        <v>43</v>
      </c>
      <c r="D41" s="14">
        <v>67</v>
      </c>
      <c r="E41" s="14">
        <f t="shared" ref="E41:E50" si="1">SUM(C41:D41)</f>
        <v>110</v>
      </c>
    </row>
    <row r="42" spans="2:16" s="5" customFormat="1" x14ac:dyDescent="0.25">
      <c r="B42" t="s">
        <v>11</v>
      </c>
      <c r="C42" s="14">
        <v>42</v>
      </c>
      <c r="D42" s="14">
        <v>323</v>
      </c>
      <c r="E42" s="14">
        <f t="shared" si="1"/>
        <v>365</v>
      </c>
    </row>
    <row r="43" spans="2:16" s="5" customFormat="1" x14ac:dyDescent="0.25">
      <c r="B43" t="s">
        <v>25</v>
      </c>
      <c r="C43" s="14">
        <v>739</v>
      </c>
      <c r="D43" s="14">
        <v>452</v>
      </c>
      <c r="E43" s="14">
        <f t="shared" si="1"/>
        <v>1191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2:16" s="5" customFormat="1" x14ac:dyDescent="0.25">
      <c r="B44" t="s">
        <v>12</v>
      </c>
      <c r="C44" s="14">
        <v>669</v>
      </c>
      <c r="D44" s="14">
        <v>1033</v>
      </c>
      <c r="E44" s="14">
        <f t="shared" si="1"/>
        <v>1702</v>
      </c>
    </row>
    <row r="45" spans="2:16" s="5" customFormat="1" x14ac:dyDescent="0.25">
      <c r="B45" t="s">
        <v>14</v>
      </c>
      <c r="C45" s="14">
        <v>1891</v>
      </c>
      <c r="D45" s="14">
        <v>1887</v>
      </c>
      <c r="E45" s="14">
        <f t="shared" si="1"/>
        <v>3778</v>
      </c>
    </row>
    <row r="46" spans="2:16" s="5" customFormat="1" x14ac:dyDescent="0.25">
      <c r="B46" t="s">
        <v>15</v>
      </c>
      <c r="C46" s="14"/>
      <c r="D46" s="14">
        <v>21</v>
      </c>
      <c r="E46" s="14">
        <f t="shared" si="1"/>
        <v>21</v>
      </c>
      <c r="K46" s="15"/>
      <c r="L46" s="15"/>
      <c r="M46" s="15"/>
      <c r="N46" s="15"/>
      <c r="O46" s="15"/>
      <c r="P46" s="15"/>
    </row>
    <row r="47" spans="2:16" s="5" customFormat="1" x14ac:dyDescent="0.25">
      <c r="B47" t="s">
        <v>16</v>
      </c>
      <c r="C47" s="14"/>
      <c r="D47" s="14">
        <v>22</v>
      </c>
      <c r="E47" s="14">
        <f t="shared" si="1"/>
        <v>22</v>
      </c>
      <c r="F47" s="18"/>
      <c r="G47" s="18"/>
      <c r="H47" s="18"/>
      <c r="I47" s="18"/>
      <c r="J47" s="18"/>
      <c r="K47" s="17"/>
      <c r="L47" s="17"/>
      <c r="M47" s="17"/>
      <c r="N47" s="17"/>
      <c r="O47" s="17"/>
      <c r="P47" s="17"/>
    </row>
    <row r="48" spans="2:16" s="5" customFormat="1" x14ac:dyDescent="0.25">
      <c r="B48" t="s">
        <v>7</v>
      </c>
      <c r="C48" s="14">
        <v>146</v>
      </c>
      <c r="D48" s="14">
        <v>46</v>
      </c>
      <c r="E48" s="14">
        <f t="shared" si="1"/>
        <v>192</v>
      </c>
    </row>
    <row r="49" spans="2:16" s="5" customFormat="1" x14ac:dyDescent="0.25">
      <c r="B49" t="s">
        <v>17</v>
      </c>
      <c r="C49" s="14">
        <v>17</v>
      </c>
      <c r="D49" s="14">
        <v>26</v>
      </c>
      <c r="E49" s="14">
        <f t="shared" si="1"/>
        <v>43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2:16" s="5" customFormat="1" ht="15.75" thickBot="1" x14ac:dyDescent="0.3">
      <c r="B50" s="11" t="s">
        <v>8</v>
      </c>
      <c r="C50" s="16">
        <f>SUM(C41:C49)</f>
        <v>3547</v>
      </c>
      <c r="D50" s="16">
        <f>SUM(D41:D49)</f>
        <v>3877</v>
      </c>
      <c r="E50" s="16">
        <f t="shared" si="1"/>
        <v>7424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s="5" customFormat="1" ht="15.75" thickTop="1" x14ac:dyDescent="0.25">
      <c r="B51" s="10" t="s">
        <v>26</v>
      </c>
      <c r="C51"/>
      <c r="D51"/>
      <c r="E51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2:16" s="5" customFormat="1" x14ac:dyDescent="0.25">
      <c r="B52" t="s">
        <v>7</v>
      </c>
      <c r="C52">
        <v>69</v>
      </c>
      <c r="D52">
        <v>71</v>
      </c>
      <c r="E52" s="14">
        <f>SUM(C52:D52)</f>
        <v>140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2:16" s="5" customFormat="1" ht="15.75" thickBot="1" x14ac:dyDescent="0.3">
      <c r="B53" s="11" t="s">
        <v>8</v>
      </c>
      <c r="C53" s="12">
        <v>69</v>
      </c>
      <c r="D53" s="12">
        <v>71</v>
      </c>
      <c r="E53" s="16">
        <f>SUM(C53:D53)</f>
        <v>140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2:16" s="5" customFormat="1" ht="15.75" thickTop="1" x14ac:dyDescent="0.25">
      <c r="B54" s="10" t="s">
        <v>27</v>
      </c>
      <c r="C54"/>
      <c r="D54"/>
      <c r="E5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2:16" s="5" customFormat="1" x14ac:dyDescent="0.25">
      <c r="B55" t="s">
        <v>7</v>
      </c>
      <c r="C55" s="14">
        <v>621</v>
      </c>
      <c r="D55" s="14">
        <v>533</v>
      </c>
      <c r="E55" s="14">
        <f>SUM(C55:D55)</f>
        <v>1154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2:16" s="5" customFormat="1" ht="15.75" thickBot="1" x14ac:dyDescent="0.3">
      <c r="B56" s="11" t="s">
        <v>8</v>
      </c>
      <c r="C56" s="16">
        <v>621</v>
      </c>
      <c r="D56" s="16">
        <v>533</v>
      </c>
      <c r="E56" s="16">
        <f>SUM(C56:D56)</f>
        <v>1154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2:16" s="5" customFormat="1" ht="15.75" thickTop="1" x14ac:dyDescent="0.25">
      <c r="B57" s="10" t="s">
        <v>28</v>
      </c>
      <c r="C57"/>
      <c r="D57"/>
      <c r="E57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2:16" s="5" customFormat="1" x14ac:dyDescent="0.25">
      <c r="B58" t="s">
        <v>14</v>
      </c>
      <c r="C58"/>
      <c r="D58">
        <v>16</v>
      </c>
      <c r="E58">
        <f>SUM(C58:D58)</f>
        <v>16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2:16" s="5" customFormat="1" x14ac:dyDescent="0.25">
      <c r="B59" t="s">
        <v>7</v>
      </c>
      <c r="C59"/>
      <c r="D59">
        <v>0</v>
      </c>
      <c r="E59">
        <f>SUM(C59:D59)</f>
        <v>0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2:16" s="5" customFormat="1" x14ac:dyDescent="0.25">
      <c r="B60" t="s">
        <v>17</v>
      </c>
      <c r="C60">
        <v>221</v>
      </c>
      <c r="D60">
        <v>250</v>
      </c>
      <c r="E60">
        <f>SUM(C60:D60)</f>
        <v>471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2:16" s="5" customFormat="1" ht="15.75" thickBot="1" x14ac:dyDescent="0.3">
      <c r="B61" s="11" t="s">
        <v>8</v>
      </c>
      <c r="C61" s="12">
        <v>221</v>
      </c>
      <c r="D61" s="12">
        <v>266</v>
      </c>
      <c r="E61" s="12">
        <f>SUM(C61:D61)</f>
        <v>487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2:16" s="5" customFormat="1" ht="15.75" thickTop="1" x14ac:dyDescent="0.25">
      <c r="B62" s="10" t="s">
        <v>29</v>
      </c>
      <c r="C62"/>
      <c r="D62"/>
      <c r="E62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s="5" customFormat="1" x14ac:dyDescent="0.25">
      <c r="B63" t="s">
        <v>10</v>
      </c>
      <c r="C63">
        <v>21</v>
      </c>
      <c r="D63">
        <v>28</v>
      </c>
      <c r="E63">
        <f>SUM(C63:D63)</f>
        <v>49</v>
      </c>
    </row>
    <row r="64" spans="2:16" s="5" customFormat="1" x14ac:dyDescent="0.25">
      <c r="B64" t="s">
        <v>14</v>
      </c>
      <c r="C64">
        <v>10</v>
      </c>
      <c r="D64"/>
      <c r="E64">
        <f>SUM(C64:D64)</f>
        <v>10</v>
      </c>
      <c r="P64" s="15"/>
    </row>
    <row r="65" spans="2:16" s="5" customFormat="1" x14ac:dyDescent="0.25">
      <c r="B65" t="s">
        <v>7</v>
      </c>
      <c r="C65">
        <v>17</v>
      </c>
      <c r="D65"/>
      <c r="E65">
        <f>SUM(C65:D65)</f>
        <v>17</v>
      </c>
      <c r="P65" s="15"/>
    </row>
    <row r="66" spans="2:16" s="5" customFormat="1" x14ac:dyDescent="0.25">
      <c r="B66" t="s">
        <v>17</v>
      </c>
      <c r="C66">
        <v>5</v>
      </c>
      <c r="D66">
        <v>17</v>
      </c>
      <c r="E66">
        <f>SUM(C66:D66)</f>
        <v>22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7"/>
    </row>
    <row r="67" spans="2:16" s="5" customFormat="1" ht="15.75" thickBot="1" x14ac:dyDescent="0.3">
      <c r="B67" s="11" t="s">
        <v>8</v>
      </c>
      <c r="C67" s="12">
        <f>SUM(C63:C66)</f>
        <v>53</v>
      </c>
      <c r="D67" s="12">
        <f>SUM(D63:D66)</f>
        <v>45</v>
      </c>
      <c r="E67" s="12">
        <f>SUM(C67:D67)</f>
        <v>98</v>
      </c>
    </row>
    <row r="68" spans="2:16" s="5" customFormat="1" ht="15.75" thickTop="1" x14ac:dyDescent="0.25">
      <c r="B68" s="10" t="s">
        <v>30</v>
      </c>
      <c r="C68"/>
      <c r="D68"/>
      <c r="E68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2:16" s="5" customFormat="1" x14ac:dyDescent="0.25">
      <c r="B69" t="s">
        <v>10</v>
      </c>
      <c r="C69" s="14">
        <v>357</v>
      </c>
      <c r="D69" s="14">
        <v>137</v>
      </c>
      <c r="E69" s="14">
        <f t="shared" ref="E69:E76" si="2">SUM(C69:D69)</f>
        <v>494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2:16" s="5" customFormat="1" x14ac:dyDescent="0.25">
      <c r="B70" t="s">
        <v>11</v>
      </c>
      <c r="C70" s="14"/>
      <c r="D70" s="14">
        <v>25</v>
      </c>
      <c r="E70" s="14">
        <f t="shared" si="2"/>
        <v>25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2:16" s="5" customFormat="1" x14ac:dyDescent="0.25">
      <c r="B71" t="s">
        <v>13</v>
      </c>
      <c r="C71" s="14">
        <v>79</v>
      </c>
      <c r="D71" s="14">
        <v>26</v>
      </c>
      <c r="E71" s="14">
        <f t="shared" si="2"/>
        <v>105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2:16" s="5" customFormat="1" x14ac:dyDescent="0.25">
      <c r="B72" t="s">
        <v>15</v>
      </c>
      <c r="C72" s="14"/>
      <c r="D72" s="14">
        <v>63</v>
      </c>
      <c r="E72" s="14">
        <f t="shared" si="2"/>
        <v>63</v>
      </c>
    </row>
    <row r="73" spans="2:16" s="5" customFormat="1" x14ac:dyDescent="0.25">
      <c r="B73" t="s">
        <v>16</v>
      </c>
      <c r="C73" s="14">
        <v>1577</v>
      </c>
      <c r="D73" s="14">
        <v>1176</v>
      </c>
      <c r="E73" s="14">
        <f t="shared" si="2"/>
        <v>2753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2:16" s="5" customFormat="1" x14ac:dyDescent="0.25">
      <c r="B74" t="s">
        <v>7</v>
      </c>
      <c r="C74" s="14">
        <v>4868</v>
      </c>
      <c r="D74" s="14">
        <v>4924</v>
      </c>
      <c r="E74" s="14">
        <f t="shared" si="2"/>
        <v>9792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2:16" s="5" customFormat="1" x14ac:dyDescent="0.25">
      <c r="B75" t="s">
        <v>18</v>
      </c>
      <c r="C75" s="14"/>
      <c r="D75" s="14">
        <v>4</v>
      </c>
      <c r="E75" s="14">
        <f t="shared" si="2"/>
        <v>4</v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2:16" s="5" customFormat="1" ht="15.75" thickBot="1" x14ac:dyDescent="0.3">
      <c r="B76" s="11" t="s">
        <v>8</v>
      </c>
      <c r="C76" s="16">
        <f>SUM(C69:C75)</f>
        <v>6881</v>
      </c>
      <c r="D76" s="16">
        <f>SUM(D69:D75)</f>
        <v>6355</v>
      </c>
      <c r="E76" s="16">
        <f t="shared" si="2"/>
        <v>13236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2:16" s="5" customFormat="1" ht="15.75" thickTop="1" x14ac:dyDescent="0.25">
      <c r="B77" s="10" t="s">
        <v>31</v>
      </c>
      <c r="C77"/>
      <c r="D77"/>
      <c r="E77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2:16" s="5" customFormat="1" x14ac:dyDescent="0.25">
      <c r="B78" t="s">
        <v>7</v>
      </c>
      <c r="C78" s="19">
        <v>0</v>
      </c>
      <c r="D78" s="19">
        <v>0</v>
      </c>
      <c r="E78" s="20">
        <f>SUM(C78:D78)</f>
        <v>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2:16" s="5" customFormat="1" ht="15.75" thickBot="1" x14ac:dyDescent="0.3">
      <c r="B79" s="11" t="s">
        <v>8</v>
      </c>
      <c r="C79" s="12">
        <v>0</v>
      </c>
      <c r="D79" s="12">
        <v>0</v>
      </c>
      <c r="E79" s="12">
        <f>SUM(C79:D79)</f>
        <v>0</v>
      </c>
    </row>
    <row r="80" spans="2:16" s="5" customFormat="1" ht="15.75" thickTop="1" x14ac:dyDescent="0.25">
      <c r="B80" s="10" t="s">
        <v>32</v>
      </c>
      <c r="C80"/>
      <c r="D80"/>
      <c r="E80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2:16" s="5" customFormat="1" x14ac:dyDescent="0.25">
      <c r="B81" t="s">
        <v>10</v>
      </c>
      <c r="C81" s="14"/>
      <c r="D81" s="14">
        <v>29</v>
      </c>
      <c r="E81" s="14">
        <f t="shared" ref="E81:E89" si="3">SUM(C81:D81)</f>
        <v>29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2:16" s="5" customFormat="1" x14ac:dyDescent="0.25">
      <c r="B82" t="s">
        <v>11</v>
      </c>
      <c r="C82" s="14">
        <v>20295</v>
      </c>
      <c r="D82" s="14">
        <v>16067</v>
      </c>
      <c r="E82" s="14">
        <f t="shared" si="3"/>
        <v>36362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2:16" s="5" customFormat="1" x14ac:dyDescent="0.25">
      <c r="B83" t="s">
        <v>13</v>
      </c>
      <c r="C83" s="14">
        <v>519</v>
      </c>
      <c r="D83" s="14">
        <v>346</v>
      </c>
      <c r="E83" s="14">
        <f t="shared" si="3"/>
        <v>865</v>
      </c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2:16" s="5" customFormat="1" x14ac:dyDescent="0.25">
      <c r="B84" t="s">
        <v>14</v>
      </c>
      <c r="C84" s="14">
        <v>2</v>
      </c>
      <c r="D84" s="14"/>
      <c r="E84" s="14">
        <f t="shared" si="3"/>
        <v>2</v>
      </c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2:16" s="5" customFormat="1" x14ac:dyDescent="0.25">
      <c r="B85" t="s">
        <v>15</v>
      </c>
      <c r="C85" s="14">
        <v>117</v>
      </c>
      <c r="D85" s="14"/>
      <c r="E85" s="14">
        <f t="shared" si="3"/>
        <v>117</v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2:16" s="5" customFormat="1" x14ac:dyDescent="0.25">
      <c r="B86" t="s">
        <v>16</v>
      </c>
      <c r="C86" s="14">
        <v>126</v>
      </c>
      <c r="D86" s="14">
        <v>29</v>
      </c>
      <c r="E86" s="14">
        <f t="shared" si="3"/>
        <v>155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2:16" s="5" customFormat="1" x14ac:dyDescent="0.25">
      <c r="B87" t="s">
        <v>7</v>
      </c>
      <c r="C87" s="14">
        <v>1659</v>
      </c>
      <c r="D87" s="14">
        <v>1604</v>
      </c>
      <c r="E87" s="14">
        <f t="shared" si="3"/>
        <v>3263</v>
      </c>
    </row>
    <row r="88" spans="2:16" s="5" customFormat="1" x14ac:dyDescent="0.25">
      <c r="B88" t="s">
        <v>18</v>
      </c>
      <c r="C88" s="14"/>
      <c r="D88" s="14">
        <v>32</v>
      </c>
      <c r="E88" s="14">
        <f t="shared" si="3"/>
        <v>32</v>
      </c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2:16" s="5" customFormat="1" ht="15.75" thickBot="1" x14ac:dyDescent="0.3">
      <c r="B89" s="11" t="s">
        <v>8</v>
      </c>
      <c r="C89" s="16">
        <f>SUM(C81:C88)</f>
        <v>22718</v>
      </c>
      <c r="D89" s="16">
        <f>SUM(D81:D88)</f>
        <v>18107</v>
      </c>
      <c r="E89" s="16">
        <f t="shared" si="3"/>
        <v>40825</v>
      </c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2:16" s="5" customFormat="1" ht="15.75" thickTop="1" x14ac:dyDescent="0.25">
      <c r="B90" s="10" t="s">
        <v>33</v>
      </c>
      <c r="C90"/>
      <c r="D90"/>
      <c r="E90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2:16" s="5" customFormat="1" x14ac:dyDescent="0.25">
      <c r="B91" t="s">
        <v>14</v>
      </c>
      <c r="C91">
        <v>283</v>
      </c>
      <c r="D91">
        <v>330</v>
      </c>
      <c r="E91" s="14">
        <f>SUM(C91:D91)</f>
        <v>613</v>
      </c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2:16" s="5" customFormat="1" x14ac:dyDescent="0.25">
      <c r="B92" t="s">
        <v>7</v>
      </c>
      <c r="C92">
        <v>381</v>
      </c>
      <c r="D92">
        <v>316</v>
      </c>
      <c r="E92" s="14">
        <f>SUM(C92:D92)</f>
        <v>697</v>
      </c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2:16" s="5" customFormat="1" ht="15.75" thickBot="1" x14ac:dyDescent="0.3">
      <c r="B93" s="11" t="s">
        <v>8</v>
      </c>
      <c r="C93" s="12">
        <f>SUM(C91:C92)</f>
        <v>664</v>
      </c>
      <c r="D93" s="12">
        <f>SUM(D91:D92)</f>
        <v>646</v>
      </c>
      <c r="E93" s="16">
        <f>SUM(C93:D93)</f>
        <v>1310</v>
      </c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spans="2:16" s="5" customFormat="1" ht="15.75" thickTop="1" x14ac:dyDescent="0.25">
      <c r="B94" s="10" t="s">
        <v>34</v>
      </c>
      <c r="C94"/>
      <c r="D94"/>
      <c r="E94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spans="2:16" s="5" customFormat="1" x14ac:dyDescent="0.25">
      <c r="B95" t="s">
        <v>14</v>
      </c>
      <c r="C95">
        <v>374</v>
      </c>
      <c r="D95">
        <v>468</v>
      </c>
      <c r="E95">
        <f>SUM(C95:D95)</f>
        <v>842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2:16" s="5" customFormat="1" x14ac:dyDescent="0.25">
      <c r="B96" t="s">
        <v>7</v>
      </c>
      <c r="C96">
        <v>247</v>
      </c>
      <c r="D96">
        <v>127</v>
      </c>
      <c r="E96">
        <f>SUM(C96:D96)</f>
        <v>374</v>
      </c>
    </row>
    <row r="97" spans="2:16" s="5" customFormat="1" ht="15.75" thickBot="1" x14ac:dyDescent="0.3">
      <c r="B97" s="11" t="s">
        <v>8</v>
      </c>
      <c r="C97" s="16">
        <v>621</v>
      </c>
      <c r="D97" s="16">
        <v>595</v>
      </c>
      <c r="E97" s="16">
        <f>SUM(C97:D97)</f>
        <v>1216</v>
      </c>
    </row>
    <row r="98" spans="2:16" s="5" customFormat="1" ht="15.75" thickTop="1" x14ac:dyDescent="0.25">
      <c r="B98" s="10" t="s">
        <v>35</v>
      </c>
      <c r="C98"/>
      <c r="D98"/>
      <c r="E9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2:16" s="5" customFormat="1" x14ac:dyDescent="0.25">
      <c r="B99" t="s">
        <v>7</v>
      </c>
      <c r="C99" s="14">
        <v>1394</v>
      </c>
      <c r="D99" s="14">
        <v>1089</v>
      </c>
      <c r="E99" s="14">
        <f>SUM(C99:D99)</f>
        <v>2483</v>
      </c>
    </row>
    <row r="100" spans="2:16" s="5" customFormat="1" ht="15.75" thickBot="1" x14ac:dyDescent="0.3">
      <c r="B100" s="11" t="s">
        <v>8</v>
      </c>
      <c r="C100" s="16">
        <v>1394</v>
      </c>
      <c r="D100" s="16">
        <v>1089</v>
      </c>
      <c r="E100" s="16">
        <f>SUM(C100:D100)</f>
        <v>2483</v>
      </c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2:16" s="5" customFormat="1" ht="15.75" thickTop="1" x14ac:dyDescent="0.25">
      <c r="B101" s="10" t="s">
        <v>36</v>
      </c>
      <c r="C101"/>
      <c r="D101"/>
      <c r="E101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</row>
    <row r="102" spans="2:16" s="5" customFormat="1" x14ac:dyDescent="0.25">
      <c r="B102" t="s">
        <v>10</v>
      </c>
      <c r="C102" s="14">
        <v>4494</v>
      </c>
      <c r="D102" s="14">
        <v>435</v>
      </c>
      <c r="E102" s="14">
        <f t="shared" ref="E102:E108" si="4">SUM(C102:D102)</f>
        <v>4929</v>
      </c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</row>
    <row r="103" spans="2:16" s="5" customFormat="1" x14ac:dyDescent="0.25">
      <c r="B103" t="s">
        <v>37</v>
      </c>
      <c r="C103" s="14">
        <v>991</v>
      </c>
      <c r="D103" s="14">
        <v>1708</v>
      </c>
      <c r="E103" s="14">
        <f t="shared" si="4"/>
        <v>2699</v>
      </c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</row>
    <row r="104" spans="2:16" s="5" customFormat="1" x14ac:dyDescent="0.25">
      <c r="B104" t="s">
        <v>25</v>
      </c>
      <c r="C104" s="14">
        <v>19</v>
      </c>
      <c r="D104" s="14"/>
      <c r="E104" s="14">
        <f t="shared" si="4"/>
        <v>19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2:16" s="5" customFormat="1" x14ac:dyDescent="0.25">
      <c r="B105" t="s">
        <v>12</v>
      </c>
      <c r="C105" s="14">
        <v>7</v>
      </c>
      <c r="D105" s="14">
        <v>14</v>
      </c>
      <c r="E105" s="14">
        <f t="shared" si="4"/>
        <v>21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spans="2:16" s="5" customFormat="1" x14ac:dyDescent="0.25">
      <c r="B106" t="s">
        <v>14</v>
      </c>
      <c r="C106" s="14">
        <v>4654</v>
      </c>
      <c r="D106" s="14">
        <v>7212</v>
      </c>
      <c r="E106" s="14">
        <f t="shared" si="4"/>
        <v>11866</v>
      </c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2:16" s="5" customFormat="1" x14ac:dyDescent="0.25">
      <c r="B107" t="s">
        <v>7</v>
      </c>
      <c r="C107" s="14">
        <v>253</v>
      </c>
      <c r="D107" s="14">
        <v>35</v>
      </c>
      <c r="E107" s="14">
        <f t="shared" si="4"/>
        <v>288</v>
      </c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2:16" s="5" customFormat="1" ht="15.75" thickBot="1" x14ac:dyDescent="0.3">
      <c r="B108" s="11" t="s">
        <v>8</v>
      </c>
      <c r="C108" s="16">
        <f>SUM(C102:C107)</f>
        <v>10418</v>
      </c>
      <c r="D108" s="16">
        <f>SUM(D102:D107)</f>
        <v>9404</v>
      </c>
      <c r="E108" s="16">
        <f t="shared" si="4"/>
        <v>19822</v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2:16" s="5" customFormat="1" ht="15.75" thickTop="1" x14ac:dyDescent="0.25">
      <c r="B109" s="10" t="s">
        <v>38</v>
      </c>
      <c r="C109"/>
      <c r="D109"/>
      <c r="E109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2:16" s="5" customFormat="1" x14ac:dyDescent="0.25">
      <c r="B110" t="s">
        <v>7</v>
      </c>
      <c r="C110"/>
      <c r="D110">
        <v>1</v>
      </c>
      <c r="E110" s="14">
        <f>SUM(D110)</f>
        <v>1</v>
      </c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2:16" s="5" customFormat="1" ht="15.75" thickBot="1" x14ac:dyDescent="0.3">
      <c r="B111" s="11" t="s">
        <v>8</v>
      </c>
      <c r="C111" s="21"/>
      <c r="D111" s="12">
        <v>1</v>
      </c>
      <c r="E111" s="12">
        <f>SUM(D111)</f>
        <v>1</v>
      </c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</row>
    <row r="112" spans="2:16" s="5" customFormat="1" ht="15.75" thickTop="1" x14ac:dyDescent="0.25">
      <c r="B112" s="10" t="s">
        <v>39</v>
      </c>
      <c r="C112"/>
      <c r="D112"/>
      <c r="E112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  <row r="113" spans="2:16" s="5" customFormat="1" x14ac:dyDescent="0.25">
      <c r="B113" t="s">
        <v>7</v>
      </c>
      <c r="C113">
        <v>15</v>
      </c>
      <c r="D113">
        <v>7</v>
      </c>
      <c r="E113">
        <f>SUM(C113:D113)</f>
        <v>22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2:16" s="5" customFormat="1" ht="15.75" thickBot="1" x14ac:dyDescent="0.3">
      <c r="B114" s="11" t="s">
        <v>8</v>
      </c>
      <c r="C114" s="12">
        <v>15</v>
      </c>
      <c r="D114" s="12">
        <v>7</v>
      </c>
      <c r="E114" s="12">
        <f>SUM(C114:D114)</f>
        <v>22</v>
      </c>
    </row>
    <row r="115" spans="2:16" s="5" customFormat="1" ht="15.75" thickTop="1" x14ac:dyDescent="0.25">
      <c r="B115" s="10" t="s">
        <v>40</v>
      </c>
      <c r="C115"/>
      <c r="D115"/>
      <c r="E1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</row>
    <row r="116" spans="2:16" s="5" customFormat="1" x14ac:dyDescent="0.25">
      <c r="B116" t="s">
        <v>14</v>
      </c>
      <c r="C116" s="14">
        <v>2660</v>
      </c>
      <c r="D116" s="14">
        <v>2891</v>
      </c>
      <c r="E116" s="14">
        <f>SUM(C116:D116)</f>
        <v>5551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</row>
    <row r="117" spans="2:16" s="5" customFormat="1" x14ac:dyDescent="0.25">
      <c r="B117" t="s">
        <v>16</v>
      </c>
      <c r="C117"/>
      <c r="D117">
        <v>1</v>
      </c>
      <c r="E117">
        <f>SUM(C117:D117)</f>
        <v>1</v>
      </c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2:16" s="5" customFormat="1" x14ac:dyDescent="0.25">
      <c r="B118" t="s">
        <v>7</v>
      </c>
      <c r="C118">
        <v>156</v>
      </c>
      <c r="D118">
        <v>90</v>
      </c>
      <c r="E118">
        <f>SUM(C118:D118)</f>
        <v>246</v>
      </c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</row>
    <row r="119" spans="2:16" s="5" customFormat="1" ht="15.75" thickBot="1" x14ac:dyDescent="0.3">
      <c r="B119" s="11" t="s">
        <v>8</v>
      </c>
      <c r="C119" s="16">
        <f>SUM(C116:C118)</f>
        <v>2816</v>
      </c>
      <c r="D119" s="16">
        <f>SUM(D116:D118)</f>
        <v>2982</v>
      </c>
      <c r="E119" s="16">
        <f>SUM(C119:D119)</f>
        <v>5798</v>
      </c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2:16" s="5" customFormat="1" ht="15.75" thickTop="1" x14ac:dyDescent="0.25">
      <c r="B120" s="10" t="s">
        <v>41</v>
      </c>
      <c r="C120"/>
      <c r="D120"/>
      <c r="E120"/>
    </row>
    <row r="121" spans="2:16" s="5" customFormat="1" x14ac:dyDescent="0.25">
      <c r="B121" t="s">
        <v>10</v>
      </c>
      <c r="C121">
        <v>5</v>
      </c>
      <c r="D121"/>
      <c r="E121">
        <f>SUM(C121:D121)</f>
        <v>5</v>
      </c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</row>
    <row r="122" spans="2:16" s="5" customFormat="1" x14ac:dyDescent="0.25">
      <c r="B122" t="s">
        <v>12</v>
      </c>
      <c r="C122">
        <v>29</v>
      </c>
      <c r="D122">
        <v>26</v>
      </c>
      <c r="E122">
        <f>SUM(C122:D122)</f>
        <v>55</v>
      </c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</row>
    <row r="123" spans="2:16" s="5" customFormat="1" x14ac:dyDescent="0.25">
      <c r="B123" t="s">
        <v>7</v>
      </c>
      <c r="C123">
        <v>235</v>
      </c>
      <c r="D123">
        <v>131</v>
      </c>
      <c r="E123">
        <f>SUM(C123:D123)</f>
        <v>366</v>
      </c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  <row r="124" spans="2:16" s="5" customFormat="1" ht="15.75" thickBot="1" x14ac:dyDescent="0.3">
      <c r="B124" s="11" t="s">
        <v>8</v>
      </c>
      <c r="C124" s="12">
        <f>SUM(C121:C123)</f>
        <v>269</v>
      </c>
      <c r="D124" s="12">
        <f>SUM(D121:D123)</f>
        <v>157</v>
      </c>
      <c r="E124" s="12">
        <f>SUM(C124:D124)</f>
        <v>426</v>
      </c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2:16" s="5" customFormat="1" ht="15.75" thickTop="1" x14ac:dyDescent="0.25">
      <c r="B125" s="10" t="s">
        <v>42</v>
      </c>
      <c r="C125"/>
      <c r="D125"/>
      <c r="E125"/>
    </row>
    <row r="126" spans="2:16" s="5" customFormat="1" x14ac:dyDescent="0.25">
      <c r="B126" t="s">
        <v>11</v>
      </c>
      <c r="C126" s="14"/>
      <c r="D126" s="14">
        <v>7</v>
      </c>
      <c r="E126" s="14">
        <f t="shared" ref="E126:E132" si="5">SUM(C126:D126)</f>
        <v>7</v>
      </c>
    </row>
    <row r="127" spans="2:16" s="5" customFormat="1" x14ac:dyDescent="0.25">
      <c r="B127" t="s">
        <v>25</v>
      </c>
      <c r="C127" s="14">
        <v>12</v>
      </c>
      <c r="D127" s="14">
        <v>12</v>
      </c>
      <c r="E127" s="14">
        <f t="shared" si="5"/>
        <v>24</v>
      </c>
    </row>
    <row r="128" spans="2:16" s="5" customFormat="1" x14ac:dyDescent="0.25">
      <c r="B128" t="s">
        <v>12</v>
      </c>
      <c r="C128" s="14">
        <v>79</v>
      </c>
      <c r="D128" s="14">
        <v>284</v>
      </c>
      <c r="E128" s="14">
        <f t="shared" si="5"/>
        <v>363</v>
      </c>
      <c r="H128" s="15"/>
      <c r="I128" s="15"/>
      <c r="J128" s="15"/>
      <c r="K128" s="15"/>
      <c r="L128" s="15"/>
      <c r="M128" s="15"/>
      <c r="N128" s="15"/>
      <c r="O128" s="15"/>
      <c r="P128" s="15"/>
    </row>
    <row r="129" spans="2:16" s="5" customFormat="1" x14ac:dyDescent="0.25">
      <c r="B129" t="s">
        <v>14</v>
      </c>
      <c r="C129" s="14">
        <v>1295</v>
      </c>
      <c r="D129" s="14">
        <v>1043</v>
      </c>
      <c r="E129" s="14">
        <f t="shared" si="5"/>
        <v>2338</v>
      </c>
      <c r="F129" s="18"/>
      <c r="G129" s="18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2:16" s="5" customFormat="1" x14ac:dyDescent="0.25">
      <c r="B130" t="s">
        <v>7</v>
      </c>
      <c r="C130" s="14">
        <v>67</v>
      </c>
      <c r="D130" s="14">
        <v>8</v>
      </c>
      <c r="E130" s="14">
        <f t="shared" si="5"/>
        <v>75</v>
      </c>
    </row>
    <row r="131" spans="2:16" s="5" customFormat="1" x14ac:dyDescent="0.25">
      <c r="B131" t="s">
        <v>17</v>
      </c>
      <c r="C131" s="14"/>
      <c r="D131" s="14">
        <v>4</v>
      </c>
      <c r="E131" s="14">
        <f t="shared" si="5"/>
        <v>4</v>
      </c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</row>
    <row r="132" spans="2:16" s="5" customFormat="1" ht="15.75" thickBot="1" x14ac:dyDescent="0.3">
      <c r="B132" s="11" t="s">
        <v>8</v>
      </c>
      <c r="C132" s="16">
        <f>SUM(C126:C131)</f>
        <v>1453</v>
      </c>
      <c r="D132" s="16">
        <f>SUM(D126:D131)</f>
        <v>1358</v>
      </c>
      <c r="E132" s="16">
        <f t="shared" si="5"/>
        <v>2811</v>
      </c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2:16" s="5" customFormat="1" ht="15.75" thickTop="1" x14ac:dyDescent="0.25">
      <c r="B133" s="10" t="s">
        <v>43</v>
      </c>
      <c r="C133"/>
      <c r="D133"/>
      <c r="E133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</row>
    <row r="134" spans="2:16" s="5" customFormat="1" x14ac:dyDescent="0.25">
      <c r="B134" t="s">
        <v>7</v>
      </c>
      <c r="C134">
        <v>7</v>
      </c>
      <c r="D134">
        <v>9</v>
      </c>
      <c r="E134">
        <f>SUM(C134:D134)</f>
        <v>16</v>
      </c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</row>
    <row r="135" spans="2:16" s="5" customFormat="1" ht="15.75" thickBot="1" x14ac:dyDescent="0.3">
      <c r="B135" s="11" t="s">
        <v>8</v>
      </c>
      <c r="C135" s="12">
        <f>SUM(C134)</f>
        <v>7</v>
      </c>
      <c r="D135" s="12">
        <f>SUM(D134)</f>
        <v>9</v>
      </c>
      <c r="E135" s="12">
        <f>SUM(C135:D135)</f>
        <v>16</v>
      </c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spans="2:16" s="5" customFormat="1" ht="15.75" thickTop="1" x14ac:dyDescent="0.25">
      <c r="B136" s="10" t="s">
        <v>44</v>
      </c>
      <c r="C136"/>
      <c r="D136"/>
      <c r="E136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</row>
    <row r="137" spans="2:16" s="5" customFormat="1" x14ac:dyDescent="0.25">
      <c r="B137" t="s">
        <v>14</v>
      </c>
      <c r="C137" s="14">
        <v>1260</v>
      </c>
      <c r="D137" s="14">
        <v>1258</v>
      </c>
      <c r="E137" s="14">
        <f>SUM(C137:D137)</f>
        <v>2518</v>
      </c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2:16" s="5" customFormat="1" x14ac:dyDescent="0.25">
      <c r="B138" t="s">
        <v>7</v>
      </c>
      <c r="C138" s="14">
        <v>1416</v>
      </c>
      <c r="D138" s="14">
        <v>1153</v>
      </c>
      <c r="E138" s="14">
        <f>SUM(C138:D138)</f>
        <v>2569</v>
      </c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</row>
    <row r="139" spans="2:16" s="5" customFormat="1" ht="15.75" thickBot="1" x14ac:dyDescent="0.3">
      <c r="B139" s="11" t="s">
        <v>8</v>
      </c>
      <c r="C139" s="16">
        <f>SUM(C137:C138)</f>
        <v>2676</v>
      </c>
      <c r="D139" s="16">
        <f>SUM(D137:D138)</f>
        <v>2411</v>
      </c>
      <c r="E139" s="16">
        <f>SUM(C139:D139)</f>
        <v>5087</v>
      </c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</row>
    <row r="140" spans="2:16" s="5" customFormat="1" ht="15.75" thickTop="1" x14ac:dyDescent="0.25">
      <c r="B140" s="10" t="s">
        <v>45</v>
      </c>
      <c r="C140"/>
      <c r="D140"/>
      <c r="E140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spans="2:16" s="5" customFormat="1" x14ac:dyDescent="0.25">
      <c r="B141" t="s">
        <v>7</v>
      </c>
      <c r="C141">
        <v>135</v>
      </c>
      <c r="D141">
        <v>131</v>
      </c>
      <c r="E141">
        <f>SUM(C141:D141)</f>
        <v>266</v>
      </c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2:16" s="5" customFormat="1" ht="15.75" thickBot="1" x14ac:dyDescent="0.3">
      <c r="B142" s="11" t="s">
        <v>8</v>
      </c>
      <c r="C142" s="12">
        <v>135</v>
      </c>
      <c r="D142" s="12">
        <v>131</v>
      </c>
      <c r="E142" s="12">
        <f>SUM(C142:D142)</f>
        <v>266</v>
      </c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</row>
    <row r="143" spans="2:16" s="5" customFormat="1" ht="15.75" thickTop="1" x14ac:dyDescent="0.25">
      <c r="B143" s="10" t="s">
        <v>46</v>
      </c>
      <c r="C143"/>
      <c r="D143"/>
      <c r="E143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2:16" s="5" customFormat="1" x14ac:dyDescent="0.25">
      <c r="B144" t="s">
        <v>14</v>
      </c>
      <c r="C144">
        <v>197</v>
      </c>
      <c r="D144">
        <v>482</v>
      </c>
      <c r="E144">
        <f>SUM(C144:D144)</f>
        <v>679</v>
      </c>
    </row>
    <row r="145" spans="2:16" s="5" customFormat="1" x14ac:dyDescent="0.25">
      <c r="B145" t="s">
        <v>7</v>
      </c>
      <c r="C145" s="14">
        <v>4091</v>
      </c>
      <c r="D145" s="14">
        <v>3471</v>
      </c>
      <c r="E145" s="14">
        <f>SUM(C145:D145)</f>
        <v>7562</v>
      </c>
    </row>
    <row r="146" spans="2:16" s="5" customFormat="1" ht="15.75" thickBot="1" x14ac:dyDescent="0.3">
      <c r="B146" s="11" t="s">
        <v>8</v>
      </c>
      <c r="C146" s="16">
        <v>4288</v>
      </c>
      <c r="D146" s="16">
        <v>3953</v>
      </c>
      <c r="E146" s="16">
        <f>SUM(C146:D146)</f>
        <v>8241</v>
      </c>
      <c r="I146" s="18"/>
      <c r="J146" s="18"/>
      <c r="K146" s="18"/>
      <c r="L146" s="18"/>
      <c r="M146" s="18"/>
      <c r="N146" s="18"/>
      <c r="O146" s="18"/>
      <c r="P146" s="18"/>
    </row>
    <row r="147" spans="2:16" s="5" customFormat="1" ht="15.75" thickTop="1" x14ac:dyDescent="0.25">
      <c r="B147" s="10" t="s">
        <v>47</v>
      </c>
      <c r="C147"/>
      <c r="D147"/>
      <c r="E147"/>
    </row>
    <row r="148" spans="2:16" s="5" customFormat="1" x14ac:dyDescent="0.25">
      <c r="B148" t="s">
        <v>10</v>
      </c>
      <c r="C148">
        <v>9</v>
      </c>
      <c r="D148"/>
      <c r="E148">
        <f>SUM(C148:D148)</f>
        <v>9</v>
      </c>
    </row>
    <row r="149" spans="2:16" s="5" customFormat="1" ht="15.75" thickBot="1" x14ac:dyDescent="0.3">
      <c r="B149" s="11" t="s">
        <v>8</v>
      </c>
      <c r="C149" s="12">
        <v>9</v>
      </c>
      <c r="D149" s="12"/>
      <c r="E149" s="12">
        <f>SUM(C149:D149)</f>
        <v>9</v>
      </c>
    </row>
    <row r="150" spans="2:16" s="5" customFormat="1" ht="15.75" thickTop="1" x14ac:dyDescent="0.25">
      <c r="B150" s="10" t="s">
        <v>48</v>
      </c>
      <c r="C150"/>
      <c r="D150"/>
      <c r="E150"/>
    </row>
    <row r="151" spans="2:16" s="5" customFormat="1" x14ac:dyDescent="0.25">
      <c r="B151" t="s">
        <v>13</v>
      </c>
      <c r="C151"/>
      <c r="D151">
        <v>9</v>
      </c>
      <c r="E151">
        <f>SUM(C151:D151)</f>
        <v>9</v>
      </c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2:16" s="5" customFormat="1" x14ac:dyDescent="0.25">
      <c r="B152" t="s">
        <v>16</v>
      </c>
      <c r="C152" s="14">
        <v>1706</v>
      </c>
      <c r="D152" s="14">
        <v>1228</v>
      </c>
      <c r="E152" s="14">
        <f>SUM(C152:D152)</f>
        <v>2934</v>
      </c>
    </row>
    <row r="153" spans="2:16" s="5" customFormat="1" x14ac:dyDescent="0.25">
      <c r="B153" t="s">
        <v>18</v>
      </c>
      <c r="C153" s="14">
        <v>10256</v>
      </c>
      <c r="D153" s="14">
        <v>9934</v>
      </c>
      <c r="E153" s="14">
        <f>SUM(C153:D153)</f>
        <v>20190</v>
      </c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</row>
    <row r="154" spans="2:16" s="5" customFormat="1" x14ac:dyDescent="0.25">
      <c r="B154" t="s">
        <v>49</v>
      </c>
      <c r="C154" s="14">
        <v>3798</v>
      </c>
      <c r="D154" s="14">
        <v>3031</v>
      </c>
      <c r="E154" s="14">
        <f>SUM(C154:D154)</f>
        <v>6829</v>
      </c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</row>
    <row r="155" spans="2:16" s="5" customFormat="1" ht="15.75" thickBot="1" x14ac:dyDescent="0.3">
      <c r="B155" s="11" t="s">
        <v>8</v>
      </c>
      <c r="C155" s="16">
        <v>15760</v>
      </c>
      <c r="D155" s="16">
        <v>14202</v>
      </c>
      <c r="E155" s="16">
        <f>SUM(C155:D155)</f>
        <v>29962</v>
      </c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</row>
    <row r="156" spans="2:16" s="5" customFormat="1" ht="15.75" thickTop="1" x14ac:dyDescent="0.25">
      <c r="B156" s="10" t="s">
        <v>50</v>
      </c>
      <c r="C156"/>
      <c r="D156"/>
      <c r="E156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2:16" s="5" customFormat="1" x14ac:dyDescent="0.25">
      <c r="B157" t="s">
        <v>10</v>
      </c>
      <c r="C157" s="14">
        <v>296</v>
      </c>
      <c r="D157" s="14">
        <v>931</v>
      </c>
      <c r="E157" s="14">
        <f t="shared" ref="E157:E169" si="6">SUM(C157:D157)</f>
        <v>1227</v>
      </c>
    </row>
    <row r="158" spans="2:16" s="5" customFormat="1" x14ac:dyDescent="0.25">
      <c r="B158" t="s">
        <v>51</v>
      </c>
      <c r="C158" s="14">
        <v>11</v>
      </c>
      <c r="D158" s="14">
        <v>64</v>
      </c>
      <c r="E158" s="14">
        <f t="shared" si="6"/>
        <v>75</v>
      </c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</row>
    <row r="159" spans="2:16" s="5" customFormat="1" x14ac:dyDescent="0.25">
      <c r="B159" t="s">
        <v>11</v>
      </c>
      <c r="C159" s="14">
        <v>18</v>
      </c>
      <c r="D159" s="14">
        <v>98</v>
      </c>
      <c r="E159" s="14">
        <f t="shared" si="6"/>
        <v>116</v>
      </c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</row>
    <row r="160" spans="2:16" s="5" customFormat="1" x14ac:dyDescent="0.25">
      <c r="B160" t="s">
        <v>52</v>
      </c>
      <c r="C160" s="14">
        <v>11</v>
      </c>
      <c r="D160" s="14">
        <v>75</v>
      </c>
      <c r="E160" s="14">
        <f t="shared" si="6"/>
        <v>86</v>
      </c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</row>
    <row r="161" spans="2:16" s="5" customFormat="1" x14ac:dyDescent="0.25">
      <c r="B161" t="s">
        <v>37</v>
      </c>
      <c r="C161" s="14">
        <v>19</v>
      </c>
      <c r="D161" s="14">
        <v>15</v>
      </c>
      <c r="E161" s="14">
        <f t="shared" si="6"/>
        <v>34</v>
      </c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</row>
    <row r="162" spans="2:16" s="5" customFormat="1" x14ac:dyDescent="0.25">
      <c r="B162" t="s">
        <v>25</v>
      </c>
      <c r="C162" s="14">
        <v>0</v>
      </c>
      <c r="D162" s="14">
        <v>5</v>
      </c>
      <c r="E162" s="14">
        <f t="shared" si="6"/>
        <v>5</v>
      </c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</row>
    <row r="163" spans="2:16" s="5" customFormat="1" x14ac:dyDescent="0.25">
      <c r="B163" t="s">
        <v>12</v>
      </c>
      <c r="C163" s="14">
        <v>0</v>
      </c>
      <c r="D163" s="14">
        <v>191</v>
      </c>
      <c r="E163" s="14">
        <f t="shared" si="6"/>
        <v>191</v>
      </c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</row>
    <row r="164" spans="2:16" s="5" customFormat="1" x14ac:dyDescent="0.25">
      <c r="B164" t="s">
        <v>13</v>
      </c>
      <c r="C164" s="14">
        <v>82</v>
      </c>
      <c r="D164" s="14">
        <v>56</v>
      </c>
      <c r="E164" s="14">
        <f t="shared" si="6"/>
        <v>138</v>
      </c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</row>
    <row r="165" spans="2:16" s="5" customFormat="1" x14ac:dyDescent="0.25">
      <c r="B165" t="s">
        <v>14</v>
      </c>
      <c r="C165" s="14"/>
      <c r="D165" s="14">
        <v>10</v>
      </c>
      <c r="E165" s="14">
        <f t="shared" si="6"/>
        <v>10</v>
      </c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</row>
    <row r="166" spans="2:16" s="5" customFormat="1" x14ac:dyDescent="0.25">
      <c r="B166" t="s">
        <v>15</v>
      </c>
      <c r="C166" s="14">
        <v>22</v>
      </c>
      <c r="D166" s="14"/>
      <c r="E166" s="14">
        <f t="shared" si="6"/>
        <v>22</v>
      </c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</row>
    <row r="167" spans="2:16" s="5" customFormat="1" x14ac:dyDescent="0.25">
      <c r="B167" t="s">
        <v>7</v>
      </c>
      <c r="C167" s="14">
        <v>4664</v>
      </c>
      <c r="D167" s="14">
        <v>3247</v>
      </c>
      <c r="E167" s="14">
        <f t="shared" si="6"/>
        <v>7911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2:16" s="5" customFormat="1" x14ac:dyDescent="0.25">
      <c r="B168" t="s">
        <v>17</v>
      </c>
      <c r="C168" s="14">
        <v>9</v>
      </c>
      <c r="D168" s="14">
        <v>12</v>
      </c>
      <c r="E168" s="14">
        <f t="shared" si="6"/>
        <v>21</v>
      </c>
    </row>
    <row r="169" spans="2:16" s="5" customFormat="1" ht="15.75" thickBot="1" x14ac:dyDescent="0.3">
      <c r="B169" s="22" t="s">
        <v>8</v>
      </c>
      <c r="C169" s="16">
        <v>5132</v>
      </c>
      <c r="D169" s="16">
        <v>4704</v>
      </c>
      <c r="E169" s="16">
        <f t="shared" si="6"/>
        <v>9836</v>
      </c>
    </row>
    <row r="170" spans="2:16" s="5" customFormat="1" ht="15.75" thickTop="1" x14ac:dyDescent="0.25">
      <c r="B170" s="10" t="s">
        <v>53</v>
      </c>
      <c r="C170"/>
      <c r="D170"/>
      <c r="E170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</row>
    <row r="171" spans="2:16" s="5" customFormat="1" x14ac:dyDescent="0.25">
      <c r="B171" t="s">
        <v>7</v>
      </c>
      <c r="C171"/>
      <c r="D171">
        <v>1</v>
      </c>
      <c r="E171">
        <f>SUM(D171)</f>
        <v>1</v>
      </c>
    </row>
    <row r="172" spans="2:16" s="5" customFormat="1" ht="15.75" thickBot="1" x14ac:dyDescent="0.3">
      <c r="B172" s="22" t="s">
        <v>8</v>
      </c>
      <c r="C172" s="21"/>
      <c r="D172" s="12">
        <v>1</v>
      </c>
      <c r="E172" s="12">
        <f>SUM(D172)</f>
        <v>1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</row>
    <row r="173" spans="2:16" s="5" customFormat="1" ht="15.75" thickTop="1" x14ac:dyDescent="0.25">
      <c r="B173" s="10" t="s">
        <v>54</v>
      </c>
      <c r="C173"/>
      <c r="D173"/>
      <c r="E173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</row>
    <row r="174" spans="2:16" s="5" customFormat="1" x14ac:dyDescent="0.25">
      <c r="B174" t="s">
        <v>14</v>
      </c>
      <c r="C174">
        <v>0</v>
      </c>
      <c r="D174"/>
      <c r="E174">
        <f>SUM(C174:D174)</f>
        <v>0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</row>
    <row r="175" spans="2:16" s="5" customFormat="1" x14ac:dyDescent="0.25">
      <c r="B175" t="s">
        <v>7</v>
      </c>
      <c r="C175">
        <v>220</v>
      </c>
      <c r="D175">
        <v>163</v>
      </c>
      <c r="E175">
        <f>SUM(C175:D175)</f>
        <v>383</v>
      </c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</row>
    <row r="176" spans="2:16" s="5" customFormat="1" ht="15.75" thickBot="1" x14ac:dyDescent="0.3">
      <c r="B176" s="22" t="s">
        <v>8</v>
      </c>
      <c r="C176" s="12">
        <v>220</v>
      </c>
      <c r="D176" s="12">
        <v>163</v>
      </c>
      <c r="E176" s="12">
        <f>SUM(C176:D176)</f>
        <v>383</v>
      </c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</row>
    <row r="177" spans="2:16" s="5" customFormat="1" ht="15.75" thickTop="1" x14ac:dyDescent="0.25">
      <c r="B177" s="10" t="s">
        <v>55</v>
      </c>
      <c r="C177"/>
      <c r="D177"/>
      <c r="E177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</row>
    <row r="178" spans="2:16" s="5" customFormat="1" x14ac:dyDescent="0.25">
      <c r="B178" t="s">
        <v>14</v>
      </c>
      <c r="C178">
        <v>1</v>
      </c>
      <c r="D178"/>
      <c r="E178">
        <f>SUM(C178:D178)</f>
        <v>1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</row>
    <row r="179" spans="2:16" s="5" customFormat="1" x14ac:dyDescent="0.25">
      <c r="B179" t="s">
        <v>7</v>
      </c>
      <c r="C179">
        <v>3</v>
      </c>
      <c r="D179">
        <v>7</v>
      </c>
      <c r="E179">
        <f>SUM(C179:D179)</f>
        <v>10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</row>
    <row r="180" spans="2:16" s="5" customFormat="1" ht="15.75" thickBot="1" x14ac:dyDescent="0.3">
      <c r="B180" s="22" t="s">
        <v>8</v>
      </c>
      <c r="C180" s="12">
        <v>4</v>
      </c>
      <c r="D180" s="12">
        <v>7</v>
      </c>
      <c r="E180" s="12">
        <f>SUM(C180:D180)</f>
        <v>11</v>
      </c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</row>
    <row r="181" spans="2:16" s="5" customFormat="1" ht="15.75" thickTop="1" x14ac:dyDescent="0.25">
      <c r="B181" s="10" t="s">
        <v>56</v>
      </c>
      <c r="C181"/>
      <c r="D181"/>
      <c r="E181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2:16" s="5" customFormat="1" x14ac:dyDescent="0.25">
      <c r="B182" t="s">
        <v>51</v>
      </c>
      <c r="C182"/>
      <c r="D182">
        <v>100</v>
      </c>
      <c r="E182">
        <f t="shared" ref="E182:E189" si="7">SUM(C182:D182)</f>
        <v>100</v>
      </c>
    </row>
    <row r="183" spans="2:16" s="5" customFormat="1" x14ac:dyDescent="0.25">
      <c r="B183" t="s">
        <v>52</v>
      </c>
      <c r="C183"/>
      <c r="D183">
        <v>84</v>
      </c>
      <c r="E183">
        <f t="shared" si="7"/>
        <v>84</v>
      </c>
    </row>
    <row r="184" spans="2:16" s="5" customFormat="1" x14ac:dyDescent="0.25">
      <c r="B184" t="s">
        <v>25</v>
      </c>
      <c r="C184">
        <v>146</v>
      </c>
      <c r="D184">
        <v>265</v>
      </c>
      <c r="E184">
        <f t="shared" si="7"/>
        <v>411</v>
      </c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</row>
    <row r="185" spans="2:16" s="5" customFormat="1" x14ac:dyDescent="0.25">
      <c r="B185" t="s">
        <v>12</v>
      </c>
      <c r="C185" s="14">
        <v>2129</v>
      </c>
      <c r="D185">
        <v>739</v>
      </c>
      <c r="E185" s="14">
        <f t="shared" si="7"/>
        <v>2868</v>
      </c>
    </row>
    <row r="186" spans="2:16" s="5" customFormat="1" x14ac:dyDescent="0.25">
      <c r="B186" t="s">
        <v>14</v>
      </c>
      <c r="C186" s="14">
        <v>1299</v>
      </c>
      <c r="D186" s="14">
        <v>1706</v>
      </c>
      <c r="E186" s="14">
        <f t="shared" si="7"/>
        <v>3005</v>
      </c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</row>
    <row r="187" spans="2:16" s="5" customFormat="1" x14ac:dyDescent="0.25">
      <c r="B187" t="s">
        <v>7</v>
      </c>
      <c r="C187"/>
      <c r="D187">
        <v>2</v>
      </c>
      <c r="E187">
        <f t="shared" si="7"/>
        <v>2</v>
      </c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</row>
    <row r="188" spans="2:16" s="5" customFormat="1" x14ac:dyDescent="0.25">
      <c r="B188" t="s">
        <v>17</v>
      </c>
      <c r="C188">
        <v>12</v>
      </c>
      <c r="D188">
        <v>22</v>
      </c>
      <c r="E188">
        <f t="shared" si="7"/>
        <v>34</v>
      </c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</row>
    <row r="189" spans="2:16" s="5" customFormat="1" ht="15.75" thickBot="1" x14ac:dyDescent="0.3">
      <c r="B189" s="22" t="s">
        <v>8</v>
      </c>
      <c r="C189" s="16">
        <v>3586</v>
      </c>
      <c r="D189" s="16">
        <v>2918</v>
      </c>
      <c r="E189" s="16">
        <f t="shared" si="7"/>
        <v>6504</v>
      </c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</row>
    <row r="190" spans="2:16" s="5" customFormat="1" ht="15.75" thickTop="1" x14ac:dyDescent="0.25">
      <c r="B190" s="10" t="s">
        <v>57</v>
      </c>
      <c r="C190"/>
      <c r="D190"/>
      <c r="E190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</row>
    <row r="191" spans="2:16" s="5" customFormat="1" x14ac:dyDescent="0.25">
      <c r="B191" t="s">
        <v>12</v>
      </c>
      <c r="C191"/>
      <c r="D191">
        <v>25</v>
      </c>
      <c r="E191">
        <f>SUM(C191:D191)</f>
        <v>25</v>
      </c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</row>
    <row r="192" spans="2:16" s="5" customFormat="1" x14ac:dyDescent="0.25">
      <c r="B192" t="s">
        <v>7</v>
      </c>
      <c r="C192">
        <v>56</v>
      </c>
      <c r="D192">
        <v>24</v>
      </c>
      <c r="E192">
        <f>SUM(C192:D192)</f>
        <v>80</v>
      </c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</row>
    <row r="193" spans="2:16" s="5" customFormat="1" ht="15.75" thickBot="1" x14ac:dyDescent="0.3">
      <c r="B193" s="22" t="s">
        <v>8</v>
      </c>
      <c r="C193" s="12">
        <f>SUM(C191:C192)</f>
        <v>56</v>
      </c>
      <c r="D193" s="12">
        <f>SUM(D191:D192)</f>
        <v>49</v>
      </c>
      <c r="E193" s="12">
        <f>SUM(C193:D193)</f>
        <v>105</v>
      </c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2:16" s="5" customFormat="1" ht="15.75" thickTop="1" x14ac:dyDescent="0.25">
      <c r="B194" s="10" t="s">
        <v>58</v>
      </c>
      <c r="C194"/>
      <c r="D194"/>
      <c r="E194"/>
    </row>
    <row r="195" spans="2:16" s="5" customFormat="1" x14ac:dyDescent="0.25">
      <c r="B195" t="s">
        <v>10</v>
      </c>
      <c r="C195">
        <v>3</v>
      </c>
      <c r="D195">
        <v>36</v>
      </c>
      <c r="E195">
        <f t="shared" ref="E195:E209" si="8">SUM(C195:D195)</f>
        <v>39</v>
      </c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</row>
    <row r="196" spans="2:16" s="5" customFormat="1" x14ac:dyDescent="0.25">
      <c r="B196" t="s">
        <v>51</v>
      </c>
      <c r="C196">
        <v>597</v>
      </c>
      <c r="D196">
        <v>549</v>
      </c>
      <c r="E196">
        <f t="shared" si="8"/>
        <v>1146</v>
      </c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</row>
    <row r="197" spans="2:16" s="5" customFormat="1" x14ac:dyDescent="0.25">
      <c r="B197" t="s">
        <v>11</v>
      </c>
      <c r="C197">
        <v>869</v>
      </c>
      <c r="D197" s="14">
        <v>2236</v>
      </c>
      <c r="E197">
        <f t="shared" si="8"/>
        <v>3105</v>
      </c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2:16" s="5" customFormat="1" x14ac:dyDescent="0.25">
      <c r="B198" t="s">
        <v>52</v>
      </c>
      <c r="C198" s="14">
        <v>3778</v>
      </c>
      <c r="D198" s="14">
        <v>5690</v>
      </c>
      <c r="E198" s="14">
        <f t="shared" si="8"/>
        <v>9468</v>
      </c>
    </row>
    <row r="199" spans="2:16" s="5" customFormat="1" x14ac:dyDescent="0.25">
      <c r="B199" t="s">
        <v>59</v>
      </c>
      <c r="C199"/>
      <c r="D199">
        <v>5</v>
      </c>
      <c r="E199">
        <f t="shared" si="8"/>
        <v>5</v>
      </c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</row>
    <row r="200" spans="2:16" s="5" customFormat="1" x14ac:dyDescent="0.25">
      <c r="B200" t="s">
        <v>37</v>
      </c>
      <c r="C200"/>
      <c r="D200">
        <v>16</v>
      </c>
      <c r="E200">
        <f t="shared" si="8"/>
        <v>16</v>
      </c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</row>
    <row r="201" spans="2:16" s="5" customFormat="1" x14ac:dyDescent="0.25">
      <c r="B201" t="s">
        <v>25</v>
      </c>
      <c r="C201">
        <v>246</v>
      </c>
      <c r="D201">
        <v>394</v>
      </c>
      <c r="E201">
        <f t="shared" si="8"/>
        <v>640</v>
      </c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</row>
    <row r="202" spans="2:16" s="5" customFormat="1" x14ac:dyDescent="0.25">
      <c r="B202" t="s">
        <v>12</v>
      </c>
      <c r="C202" s="14">
        <v>19805</v>
      </c>
      <c r="D202" s="14">
        <v>17028</v>
      </c>
      <c r="E202" s="14">
        <f t="shared" si="8"/>
        <v>36833</v>
      </c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</row>
    <row r="203" spans="2:16" s="5" customFormat="1" x14ac:dyDescent="0.25">
      <c r="B203" t="s">
        <v>13</v>
      </c>
      <c r="C203"/>
      <c r="D203">
        <v>28</v>
      </c>
      <c r="E203">
        <f t="shared" si="8"/>
        <v>28</v>
      </c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</row>
    <row r="204" spans="2:16" s="5" customFormat="1" x14ac:dyDescent="0.25">
      <c r="B204" t="s">
        <v>14</v>
      </c>
      <c r="C204" s="14">
        <v>10433</v>
      </c>
      <c r="D204" s="14">
        <v>13378</v>
      </c>
      <c r="E204" s="14">
        <f t="shared" si="8"/>
        <v>23811</v>
      </c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</row>
    <row r="205" spans="2:16" s="5" customFormat="1" x14ac:dyDescent="0.25">
      <c r="B205" t="s">
        <v>15</v>
      </c>
      <c r="C205">
        <v>579</v>
      </c>
      <c r="D205" s="14">
        <v>1077</v>
      </c>
      <c r="E205">
        <f t="shared" si="8"/>
        <v>1656</v>
      </c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2:16" s="5" customFormat="1" x14ac:dyDescent="0.25">
      <c r="B206" t="s">
        <v>16</v>
      </c>
      <c r="C206"/>
      <c r="D206">
        <v>103</v>
      </c>
      <c r="E206" s="14">
        <f t="shared" si="8"/>
        <v>103</v>
      </c>
    </row>
    <row r="207" spans="2:16" s="5" customFormat="1" x14ac:dyDescent="0.25">
      <c r="B207" t="s">
        <v>7</v>
      </c>
      <c r="C207" s="14">
        <v>13252</v>
      </c>
      <c r="D207" s="14">
        <v>3943</v>
      </c>
      <c r="E207" s="14">
        <f t="shared" si="8"/>
        <v>17195</v>
      </c>
    </row>
    <row r="208" spans="2:16" s="5" customFormat="1" x14ac:dyDescent="0.25">
      <c r="B208" t="s">
        <v>17</v>
      </c>
      <c r="C208" s="14">
        <v>1863</v>
      </c>
      <c r="D208" s="14">
        <v>1807</v>
      </c>
      <c r="E208" s="14">
        <f t="shared" si="8"/>
        <v>3670</v>
      </c>
    </row>
    <row r="209" spans="2:16" s="5" customFormat="1" ht="15.75" thickBot="1" x14ac:dyDescent="0.3">
      <c r="B209" s="22" t="s">
        <v>8</v>
      </c>
      <c r="C209" s="16">
        <v>51425</v>
      </c>
      <c r="D209" s="16">
        <v>46290</v>
      </c>
      <c r="E209" s="16">
        <f t="shared" si="8"/>
        <v>97715</v>
      </c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</row>
    <row r="210" spans="2:16" s="5" customFormat="1" ht="15.75" thickTop="1" x14ac:dyDescent="0.25">
      <c r="B210" s="10" t="s">
        <v>60</v>
      </c>
      <c r="C210"/>
      <c r="D210"/>
      <c r="E210"/>
    </row>
    <row r="211" spans="2:16" s="5" customFormat="1" x14ac:dyDescent="0.25">
      <c r="B211" t="s">
        <v>10</v>
      </c>
      <c r="C211"/>
      <c r="D211">
        <v>13</v>
      </c>
      <c r="E211">
        <f t="shared" ref="E211:E216" si="9">SUM(C211:D211)</f>
        <v>13</v>
      </c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</row>
    <row r="212" spans="2:16" s="5" customFormat="1" x14ac:dyDescent="0.25">
      <c r="B212" t="s">
        <v>11</v>
      </c>
      <c r="C212">
        <v>41</v>
      </c>
      <c r="D212"/>
      <c r="E212">
        <f t="shared" si="9"/>
        <v>41</v>
      </c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</row>
    <row r="213" spans="2:16" s="5" customFormat="1" x14ac:dyDescent="0.25">
      <c r="B213" t="s">
        <v>13</v>
      </c>
      <c r="C213">
        <v>41</v>
      </c>
      <c r="D213"/>
      <c r="E213">
        <f t="shared" si="9"/>
        <v>41</v>
      </c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</row>
    <row r="214" spans="2:16" s="5" customFormat="1" x14ac:dyDescent="0.25">
      <c r="B214" t="s">
        <v>15</v>
      </c>
      <c r="C214"/>
      <c r="D214">
        <v>17</v>
      </c>
      <c r="E214">
        <f t="shared" si="9"/>
        <v>17</v>
      </c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</row>
    <row r="215" spans="2:16" s="5" customFormat="1" x14ac:dyDescent="0.25">
      <c r="B215" t="s">
        <v>7</v>
      </c>
      <c r="C215" s="14">
        <v>2799</v>
      </c>
      <c r="D215" s="14">
        <v>2156</v>
      </c>
      <c r="E215" s="14">
        <f t="shared" si="9"/>
        <v>4955</v>
      </c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</row>
    <row r="216" spans="2:16" s="5" customFormat="1" ht="15.75" thickBot="1" x14ac:dyDescent="0.3">
      <c r="B216" s="22" t="s">
        <v>8</v>
      </c>
      <c r="C216" s="16">
        <v>2881</v>
      </c>
      <c r="D216" s="16">
        <v>2186</v>
      </c>
      <c r="E216" s="16">
        <f t="shared" si="9"/>
        <v>5067</v>
      </c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</row>
    <row r="217" spans="2:16" s="5" customFormat="1" ht="15.75" thickTop="1" x14ac:dyDescent="0.25">
      <c r="B217" s="10" t="s">
        <v>61</v>
      </c>
      <c r="C217" s="10"/>
      <c r="D217" s="10"/>
      <c r="E217" s="10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</row>
    <row r="218" spans="2:16" s="5" customFormat="1" x14ac:dyDescent="0.25">
      <c r="B218" t="s">
        <v>7</v>
      </c>
      <c r="C218">
        <v>31</v>
      </c>
      <c r="D218">
        <v>27</v>
      </c>
      <c r="E218">
        <f>SUM(C218:D218)</f>
        <v>58</v>
      </c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2:16" s="5" customFormat="1" ht="15.75" thickBot="1" x14ac:dyDescent="0.3">
      <c r="B219" s="22" t="s">
        <v>8</v>
      </c>
      <c r="C219" s="12">
        <v>31</v>
      </c>
      <c r="D219" s="12">
        <v>27</v>
      </c>
      <c r="E219" s="12">
        <f>SUM(C219:D219)</f>
        <v>58</v>
      </c>
    </row>
    <row r="220" spans="2:16" s="5" customFormat="1" ht="15.75" thickTop="1" x14ac:dyDescent="0.25">
      <c r="B220" s="10" t="s">
        <v>62</v>
      </c>
      <c r="C220"/>
      <c r="D220"/>
      <c r="E220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</row>
    <row r="221" spans="2:16" s="5" customFormat="1" x14ac:dyDescent="0.25">
      <c r="B221" t="s">
        <v>10</v>
      </c>
      <c r="C221">
        <v>1</v>
      </c>
      <c r="D221">
        <v>16</v>
      </c>
      <c r="E221">
        <f t="shared" ref="E221:E227" si="10">SUM(C221:D221)</f>
        <v>17</v>
      </c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</row>
    <row r="222" spans="2:16" s="5" customFormat="1" x14ac:dyDescent="0.25">
      <c r="B222" t="s">
        <v>13</v>
      </c>
      <c r="C222">
        <v>60</v>
      </c>
      <c r="D222">
        <v>224</v>
      </c>
      <c r="E222">
        <f t="shared" si="10"/>
        <v>284</v>
      </c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</row>
    <row r="223" spans="2:16" s="5" customFormat="1" x14ac:dyDescent="0.25">
      <c r="B223" t="s">
        <v>14</v>
      </c>
      <c r="C223">
        <v>19</v>
      </c>
      <c r="D223"/>
      <c r="E223">
        <f t="shared" si="10"/>
        <v>19</v>
      </c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</row>
    <row r="224" spans="2:16" s="5" customFormat="1" x14ac:dyDescent="0.25">
      <c r="B224" t="s">
        <v>15</v>
      </c>
      <c r="C224">
        <v>96</v>
      </c>
      <c r="D224">
        <v>60</v>
      </c>
      <c r="E224">
        <f t="shared" si="10"/>
        <v>156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</row>
    <row r="225" spans="2:16" s="5" customFormat="1" x14ac:dyDescent="0.25">
      <c r="B225" t="s">
        <v>16</v>
      </c>
      <c r="C225"/>
      <c r="D225">
        <v>17</v>
      </c>
      <c r="E225">
        <f t="shared" si="10"/>
        <v>17</v>
      </c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</row>
    <row r="226" spans="2:16" s="5" customFormat="1" x14ac:dyDescent="0.25">
      <c r="B226" t="s">
        <v>7</v>
      </c>
      <c r="C226" s="14">
        <v>1848</v>
      </c>
      <c r="D226" s="14">
        <v>1184</v>
      </c>
      <c r="E226" s="14">
        <f t="shared" si="10"/>
        <v>3032</v>
      </c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</row>
    <row r="227" spans="2:16" s="5" customFormat="1" ht="15.75" thickBot="1" x14ac:dyDescent="0.3">
      <c r="B227" s="22" t="s">
        <v>8</v>
      </c>
      <c r="C227" s="16">
        <v>2024</v>
      </c>
      <c r="D227" s="16">
        <v>1501</v>
      </c>
      <c r="E227" s="16">
        <f t="shared" si="10"/>
        <v>3525</v>
      </c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</row>
    <row r="228" spans="2:16" s="5" customFormat="1" ht="15.75" thickTop="1" x14ac:dyDescent="0.25">
      <c r="B228" s="10" t="s">
        <v>63</v>
      </c>
      <c r="C228"/>
      <c r="D228"/>
      <c r="E228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</row>
    <row r="229" spans="2:16" s="5" customFormat="1" x14ac:dyDescent="0.25">
      <c r="B229" t="s">
        <v>7</v>
      </c>
      <c r="C229">
        <v>58</v>
      </c>
      <c r="D229">
        <v>66</v>
      </c>
      <c r="E229">
        <f>SUM(C229:D229)</f>
        <v>124</v>
      </c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</row>
    <row r="230" spans="2:16" s="5" customFormat="1" ht="15.75" thickBot="1" x14ac:dyDescent="0.3">
      <c r="B230" s="22" t="s">
        <v>8</v>
      </c>
      <c r="C230" s="12">
        <v>58</v>
      </c>
      <c r="D230" s="12">
        <v>66</v>
      </c>
      <c r="E230" s="12">
        <f>SUM(C230:D230)</f>
        <v>124</v>
      </c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</row>
    <row r="231" spans="2:16" s="5" customFormat="1" ht="15.75" thickTop="1" x14ac:dyDescent="0.25">
      <c r="B231" s="10" t="s">
        <v>64</v>
      </c>
      <c r="C231"/>
      <c r="D231"/>
      <c r="E231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</row>
    <row r="232" spans="2:16" s="5" customFormat="1" x14ac:dyDescent="0.25">
      <c r="B232" t="s">
        <v>7</v>
      </c>
      <c r="C232">
        <v>94</v>
      </c>
      <c r="D232">
        <v>92</v>
      </c>
      <c r="E232">
        <f>SUM(C232:D232)</f>
        <v>186</v>
      </c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</row>
    <row r="233" spans="2:16" s="5" customFormat="1" ht="15.75" thickBot="1" x14ac:dyDescent="0.3">
      <c r="B233" s="22" t="s">
        <v>8</v>
      </c>
      <c r="C233" s="12">
        <v>94</v>
      </c>
      <c r="D233" s="12">
        <v>92</v>
      </c>
      <c r="E233" s="12">
        <f>SUM(C233:D233)</f>
        <v>186</v>
      </c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spans="2:16" s="5" customFormat="1" ht="15.75" thickTop="1" x14ac:dyDescent="0.25">
      <c r="B234" s="10" t="s">
        <v>65</v>
      </c>
      <c r="C234"/>
      <c r="D234"/>
      <c r="E234"/>
    </row>
    <row r="235" spans="2:16" s="5" customFormat="1" x14ac:dyDescent="0.25">
      <c r="B235" t="s">
        <v>10</v>
      </c>
      <c r="C235" s="14">
        <v>808</v>
      </c>
      <c r="D235" s="14">
        <v>661</v>
      </c>
      <c r="E235" s="14">
        <f t="shared" ref="E235:E241" si="11">SUM(C235:D235)</f>
        <v>1469</v>
      </c>
    </row>
    <row r="236" spans="2:16" s="5" customFormat="1" x14ac:dyDescent="0.25">
      <c r="B236" t="s">
        <v>11</v>
      </c>
      <c r="C236" s="14"/>
      <c r="D236" s="14">
        <v>574</v>
      </c>
      <c r="E236" s="14">
        <f t="shared" si="11"/>
        <v>574</v>
      </c>
      <c r="M236" s="18"/>
      <c r="N236" s="18"/>
      <c r="O236" s="18"/>
      <c r="P236" s="18"/>
    </row>
    <row r="237" spans="2:16" s="5" customFormat="1" x14ac:dyDescent="0.25">
      <c r="B237" t="s">
        <v>13</v>
      </c>
      <c r="C237" s="14">
        <v>967</v>
      </c>
      <c r="D237" s="14">
        <v>676</v>
      </c>
      <c r="E237" s="14">
        <f t="shared" si="11"/>
        <v>1643</v>
      </c>
    </row>
    <row r="238" spans="2:16" s="5" customFormat="1" x14ac:dyDescent="0.25">
      <c r="B238" t="s">
        <v>15</v>
      </c>
      <c r="C238" s="14">
        <v>69</v>
      </c>
      <c r="D238" s="14">
        <v>22</v>
      </c>
      <c r="E238" s="14">
        <f t="shared" si="11"/>
        <v>91</v>
      </c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</row>
    <row r="239" spans="2:16" s="5" customFormat="1" x14ac:dyDescent="0.25">
      <c r="B239" t="s">
        <v>16</v>
      </c>
      <c r="C239" s="14">
        <v>39</v>
      </c>
      <c r="D239" s="14"/>
      <c r="E239" s="14">
        <f t="shared" si="11"/>
        <v>39</v>
      </c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</row>
    <row r="240" spans="2:16" s="5" customFormat="1" x14ac:dyDescent="0.25">
      <c r="B240" t="s">
        <v>7</v>
      </c>
      <c r="C240" s="14">
        <v>5781</v>
      </c>
      <c r="D240" s="14">
        <v>4966</v>
      </c>
      <c r="E240" s="14">
        <f t="shared" si="11"/>
        <v>10747</v>
      </c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</row>
    <row r="241" spans="2:16" s="5" customFormat="1" ht="15.75" thickBot="1" x14ac:dyDescent="0.3">
      <c r="B241" s="22" t="s">
        <v>8</v>
      </c>
      <c r="C241" s="16">
        <f>SUM(C235:C240)</f>
        <v>7664</v>
      </c>
      <c r="D241" s="16">
        <f>SUM(D235:D240)</f>
        <v>6899</v>
      </c>
      <c r="E241" s="16">
        <f t="shared" si="11"/>
        <v>14563</v>
      </c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</row>
    <row r="242" spans="2:16" s="5" customFormat="1" ht="15.75" thickTop="1" x14ac:dyDescent="0.25">
      <c r="B242" s="10" t="s">
        <v>66</v>
      </c>
      <c r="C242"/>
      <c r="D242"/>
      <c r="E242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</row>
    <row r="243" spans="2:16" s="5" customFormat="1" x14ac:dyDescent="0.25">
      <c r="B243" t="s">
        <v>10</v>
      </c>
      <c r="C243">
        <v>8</v>
      </c>
      <c r="D243">
        <v>15</v>
      </c>
      <c r="E243">
        <f t="shared" ref="E243:E248" si="12">SUM(C243:D243)</f>
        <v>23</v>
      </c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2:16" s="5" customFormat="1" x14ac:dyDescent="0.25">
      <c r="B244" t="s">
        <v>52</v>
      </c>
      <c r="C244">
        <v>1</v>
      </c>
      <c r="D244"/>
      <c r="E244">
        <f t="shared" si="12"/>
        <v>1</v>
      </c>
    </row>
    <row r="245" spans="2:16" s="5" customFormat="1" x14ac:dyDescent="0.25">
      <c r="B245" t="s">
        <v>12</v>
      </c>
      <c r="C245">
        <v>0</v>
      </c>
      <c r="D245">
        <v>2</v>
      </c>
      <c r="E245">
        <f t="shared" si="12"/>
        <v>2</v>
      </c>
    </row>
    <row r="246" spans="2:16" s="5" customFormat="1" x14ac:dyDescent="0.25">
      <c r="B246" t="s">
        <v>13</v>
      </c>
      <c r="C246"/>
      <c r="D246">
        <v>4</v>
      </c>
      <c r="E246">
        <f t="shared" si="12"/>
        <v>4</v>
      </c>
    </row>
    <row r="247" spans="2:16" s="5" customFormat="1" x14ac:dyDescent="0.25">
      <c r="B247" t="s">
        <v>7</v>
      </c>
      <c r="C247" s="14">
        <v>1985</v>
      </c>
      <c r="D247" s="14">
        <v>1703</v>
      </c>
      <c r="E247" s="14">
        <f t="shared" si="12"/>
        <v>3688</v>
      </c>
    </row>
    <row r="248" spans="2:16" s="5" customFormat="1" ht="15.75" thickBot="1" x14ac:dyDescent="0.3">
      <c r="B248" s="22" t="s">
        <v>8</v>
      </c>
      <c r="C248" s="16">
        <v>1994</v>
      </c>
      <c r="D248" s="16">
        <v>1724</v>
      </c>
      <c r="E248" s="16">
        <f t="shared" si="12"/>
        <v>3718</v>
      </c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</row>
    <row r="249" spans="2:16" s="5" customFormat="1" ht="15.75" thickTop="1" x14ac:dyDescent="0.25">
      <c r="B249" s="10" t="s">
        <v>67</v>
      </c>
      <c r="C249"/>
      <c r="D249"/>
      <c r="E249"/>
    </row>
    <row r="250" spans="2:16" s="5" customFormat="1" x14ac:dyDescent="0.25">
      <c r="B250" t="s">
        <v>10</v>
      </c>
      <c r="C250"/>
      <c r="D250">
        <v>11</v>
      </c>
      <c r="E250">
        <f t="shared" ref="E250:E256" si="13">SUM(C250:D250)</f>
        <v>11</v>
      </c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</row>
    <row r="251" spans="2:16" s="5" customFormat="1" x14ac:dyDescent="0.25">
      <c r="B251" t="s">
        <v>14</v>
      </c>
      <c r="C251" s="14">
        <v>4608</v>
      </c>
      <c r="D251" s="14">
        <v>4387</v>
      </c>
      <c r="E251" s="14">
        <f t="shared" si="13"/>
        <v>8995</v>
      </c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</row>
    <row r="252" spans="2:16" s="5" customFormat="1" x14ac:dyDescent="0.25">
      <c r="B252" t="s">
        <v>7</v>
      </c>
      <c r="C252">
        <v>122</v>
      </c>
      <c r="D252">
        <v>61</v>
      </c>
      <c r="E252">
        <f t="shared" si="13"/>
        <v>183</v>
      </c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</row>
    <row r="253" spans="2:16" s="5" customFormat="1" x14ac:dyDescent="0.25">
      <c r="B253" t="s">
        <v>17</v>
      </c>
      <c r="C253"/>
      <c r="D253">
        <v>10</v>
      </c>
      <c r="E253">
        <f t="shared" si="13"/>
        <v>10</v>
      </c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</row>
    <row r="254" spans="2:16" s="5" customFormat="1" x14ac:dyDescent="0.25">
      <c r="B254" t="s">
        <v>68</v>
      </c>
      <c r="C254"/>
      <c r="D254">
        <v>14</v>
      </c>
      <c r="E254">
        <f t="shared" si="13"/>
        <v>14</v>
      </c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</row>
    <row r="255" spans="2:16" s="5" customFormat="1" x14ac:dyDescent="0.25">
      <c r="B255" t="s">
        <v>69</v>
      </c>
      <c r="C255">
        <v>159</v>
      </c>
      <c r="D255">
        <v>127</v>
      </c>
      <c r="E255">
        <f t="shared" si="13"/>
        <v>286</v>
      </c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</row>
    <row r="256" spans="2:16" s="5" customFormat="1" ht="15.75" thickBot="1" x14ac:dyDescent="0.3">
      <c r="B256" s="22" t="s">
        <v>8</v>
      </c>
      <c r="C256" s="16">
        <v>4889</v>
      </c>
      <c r="D256" s="16">
        <v>4610</v>
      </c>
      <c r="E256" s="16">
        <f t="shared" si="13"/>
        <v>9499</v>
      </c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</row>
    <row r="257" spans="2:16" s="5" customFormat="1" ht="15.75" thickTop="1" x14ac:dyDescent="0.25">
      <c r="B257" s="10" t="s">
        <v>70</v>
      </c>
      <c r="C257"/>
      <c r="D257"/>
      <c r="E257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</row>
    <row r="258" spans="2:16" s="5" customFormat="1" x14ac:dyDescent="0.25">
      <c r="B258" t="s">
        <v>10</v>
      </c>
      <c r="C258">
        <v>9</v>
      </c>
      <c r="D258"/>
      <c r="E258">
        <f>SUM(C258:D258)</f>
        <v>9</v>
      </c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2:16" s="5" customFormat="1" x14ac:dyDescent="0.25">
      <c r="B259" t="s">
        <v>14</v>
      </c>
      <c r="C259" s="14">
        <v>8379</v>
      </c>
      <c r="D259" s="14">
        <v>10219</v>
      </c>
      <c r="E259" s="14">
        <f>SUM(C259:D259)</f>
        <v>18598</v>
      </c>
    </row>
    <row r="260" spans="2:16" s="5" customFormat="1" x14ac:dyDescent="0.25">
      <c r="B260" t="s">
        <v>7</v>
      </c>
      <c r="C260" s="14">
        <v>1934</v>
      </c>
      <c r="D260">
        <v>237</v>
      </c>
      <c r="E260" s="14">
        <f>SUM(C260:D260)</f>
        <v>2171</v>
      </c>
    </row>
    <row r="261" spans="2:16" s="5" customFormat="1" ht="15.75" thickBot="1" x14ac:dyDescent="0.3">
      <c r="B261" s="22" t="s">
        <v>8</v>
      </c>
      <c r="C261" s="16">
        <v>10322</v>
      </c>
      <c r="D261" s="16">
        <v>10456</v>
      </c>
      <c r="E261" s="16">
        <f>SUM(C261:D261)</f>
        <v>20778</v>
      </c>
    </row>
    <row r="262" spans="2:16" s="5" customFormat="1" ht="15.75" thickTop="1" x14ac:dyDescent="0.25">
      <c r="B262" s="10" t="s">
        <v>71</v>
      </c>
      <c r="C262"/>
      <c r="D262"/>
      <c r="E262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</row>
    <row r="263" spans="2:16" s="5" customFormat="1" x14ac:dyDescent="0.25">
      <c r="B263" t="s">
        <v>10</v>
      </c>
      <c r="C263" s="14"/>
      <c r="D263" s="14">
        <v>117</v>
      </c>
      <c r="E263" s="14">
        <f t="shared" ref="E263:E272" si="14">SUM(C263:D263)</f>
        <v>117</v>
      </c>
    </row>
    <row r="264" spans="2:16" s="5" customFormat="1" x14ac:dyDescent="0.25">
      <c r="B264" t="s">
        <v>11</v>
      </c>
      <c r="C264" s="14">
        <v>1929</v>
      </c>
      <c r="D264" s="14">
        <v>1558</v>
      </c>
      <c r="E264" s="14">
        <f t="shared" si="14"/>
        <v>3487</v>
      </c>
    </row>
    <row r="265" spans="2:16" s="5" customFormat="1" x14ac:dyDescent="0.25">
      <c r="B265" t="s">
        <v>12</v>
      </c>
      <c r="C265" s="14">
        <v>258</v>
      </c>
      <c r="D265" s="14">
        <v>873</v>
      </c>
      <c r="E265" s="14">
        <f t="shared" si="14"/>
        <v>1131</v>
      </c>
    </row>
    <row r="266" spans="2:16" s="5" customFormat="1" x14ac:dyDescent="0.25">
      <c r="B266" t="s">
        <v>13</v>
      </c>
      <c r="C266" s="14">
        <v>193</v>
      </c>
      <c r="D266" s="14">
        <v>10</v>
      </c>
      <c r="E266" s="14">
        <f t="shared" si="14"/>
        <v>203</v>
      </c>
    </row>
    <row r="267" spans="2:16" s="5" customFormat="1" x14ac:dyDescent="0.25">
      <c r="B267" t="s">
        <v>14</v>
      </c>
      <c r="C267" s="14">
        <v>173</v>
      </c>
      <c r="D267" s="14">
        <v>90</v>
      </c>
      <c r="E267" s="14">
        <f t="shared" si="14"/>
        <v>263</v>
      </c>
    </row>
    <row r="268" spans="2:16" s="5" customFormat="1" x14ac:dyDescent="0.25">
      <c r="B268" t="s">
        <v>15</v>
      </c>
      <c r="C268" s="14">
        <v>12</v>
      </c>
      <c r="D268" s="14">
        <v>11</v>
      </c>
      <c r="E268" s="14">
        <f t="shared" si="14"/>
        <v>23</v>
      </c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</row>
    <row r="269" spans="2:16" s="5" customFormat="1" x14ac:dyDescent="0.25">
      <c r="B269" t="s">
        <v>16</v>
      </c>
      <c r="C269" s="14">
        <v>111</v>
      </c>
      <c r="D269" s="14">
        <v>42</v>
      </c>
      <c r="E269" s="14">
        <f t="shared" si="14"/>
        <v>153</v>
      </c>
    </row>
    <row r="270" spans="2:16" s="5" customFormat="1" x14ac:dyDescent="0.25">
      <c r="B270" t="s">
        <v>7</v>
      </c>
      <c r="C270" s="14">
        <v>615</v>
      </c>
      <c r="D270" s="14">
        <v>374</v>
      </c>
      <c r="E270" s="14">
        <f t="shared" si="14"/>
        <v>989</v>
      </c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</row>
    <row r="271" spans="2:16" s="5" customFormat="1" x14ac:dyDescent="0.25">
      <c r="B271" t="s">
        <v>17</v>
      </c>
      <c r="C271" s="14">
        <v>199</v>
      </c>
      <c r="D271" s="14">
        <v>47</v>
      </c>
      <c r="E271" s="14">
        <f t="shared" si="14"/>
        <v>246</v>
      </c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</row>
    <row r="272" spans="2:16" s="5" customFormat="1" ht="15.75" thickBot="1" x14ac:dyDescent="0.3">
      <c r="B272" s="22" t="s">
        <v>8</v>
      </c>
      <c r="C272" s="16">
        <f>SUM(C263:C271)</f>
        <v>3490</v>
      </c>
      <c r="D272" s="16">
        <f>SUM(D263:D271)</f>
        <v>3122</v>
      </c>
      <c r="E272" s="16">
        <f t="shared" si="14"/>
        <v>6612</v>
      </c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</row>
    <row r="273" spans="2:16" s="5" customFormat="1" ht="15.75" thickTop="1" x14ac:dyDescent="0.25">
      <c r="B273" s="10" t="s">
        <v>72</v>
      </c>
      <c r="C273"/>
      <c r="D273"/>
      <c r="E273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</row>
    <row r="274" spans="2:16" s="5" customFormat="1" x14ac:dyDescent="0.25">
      <c r="B274" t="s">
        <v>52</v>
      </c>
      <c r="C274">
        <v>3</v>
      </c>
      <c r="D274"/>
      <c r="E274">
        <f t="shared" ref="E274:E279" si="15">SUM(C274:D274)</f>
        <v>3</v>
      </c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</row>
    <row r="275" spans="2:16" s="5" customFormat="1" x14ac:dyDescent="0.25">
      <c r="B275" t="s">
        <v>13</v>
      </c>
      <c r="C275">
        <v>1</v>
      </c>
      <c r="D275"/>
      <c r="E275">
        <f t="shared" si="15"/>
        <v>1</v>
      </c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</row>
    <row r="276" spans="2:16" s="5" customFormat="1" x14ac:dyDescent="0.25">
      <c r="B276" t="s">
        <v>14</v>
      </c>
      <c r="C276">
        <v>797</v>
      </c>
      <c r="D276">
        <v>678</v>
      </c>
      <c r="E276">
        <f t="shared" si="15"/>
        <v>1475</v>
      </c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</row>
    <row r="277" spans="2:16" s="5" customFormat="1" x14ac:dyDescent="0.25">
      <c r="B277" t="s">
        <v>16</v>
      </c>
      <c r="C277">
        <v>14</v>
      </c>
      <c r="D277">
        <v>4</v>
      </c>
      <c r="E277">
        <f t="shared" si="15"/>
        <v>18</v>
      </c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</row>
    <row r="278" spans="2:16" s="5" customFormat="1" x14ac:dyDescent="0.25">
      <c r="B278" t="s">
        <v>7</v>
      </c>
      <c r="C278">
        <v>289</v>
      </c>
      <c r="D278">
        <v>328</v>
      </c>
      <c r="E278">
        <f t="shared" si="15"/>
        <v>617</v>
      </c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</row>
    <row r="279" spans="2:16" s="5" customFormat="1" ht="15.75" thickBot="1" x14ac:dyDescent="0.3">
      <c r="B279" s="22" t="s">
        <v>8</v>
      </c>
      <c r="C279" s="16">
        <v>1104</v>
      </c>
      <c r="D279" s="16">
        <v>1010</v>
      </c>
      <c r="E279" s="16">
        <f t="shared" si="15"/>
        <v>2114</v>
      </c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</row>
    <row r="280" spans="2:16" s="5" customFormat="1" ht="15.75" thickTop="1" x14ac:dyDescent="0.25">
      <c r="B280" s="10" t="s">
        <v>73</v>
      </c>
      <c r="C280"/>
      <c r="D280"/>
      <c r="E280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</row>
    <row r="281" spans="2:16" s="5" customFormat="1" x14ac:dyDescent="0.25">
      <c r="B281" t="s">
        <v>14</v>
      </c>
      <c r="C281">
        <v>120</v>
      </c>
      <c r="D281">
        <v>126</v>
      </c>
      <c r="E281">
        <f>SUM(C281:D281)</f>
        <v>246</v>
      </c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</row>
    <row r="282" spans="2:16" s="5" customFormat="1" x14ac:dyDescent="0.25">
      <c r="B282" t="s">
        <v>7</v>
      </c>
      <c r="C282">
        <v>6</v>
      </c>
      <c r="D282"/>
      <c r="E282">
        <f>SUM(C282:D282)</f>
        <v>6</v>
      </c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</row>
    <row r="283" spans="2:16" s="5" customFormat="1" ht="15.75" thickBot="1" x14ac:dyDescent="0.3">
      <c r="B283" s="22" t="s">
        <v>8</v>
      </c>
      <c r="C283" s="12">
        <v>126</v>
      </c>
      <c r="D283" s="12">
        <v>126</v>
      </c>
      <c r="E283" s="12">
        <f>SUM(C283:D283)</f>
        <v>252</v>
      </c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</row>
    <row r="284" spans="2:16" s="5" customFormat="1" ht="15.75" thickTop="1" x14ac:dyDescent="0.25">
      <c r="B284" s="10" t="s">
        <v>74</v>
      </c>
      <c r="C284"/>
      <c r="D284"/>
      <c r="E284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</row>
    <row r="285" spans="2:16" s="5" customFormat="1" x14ac:dyDescent="0.25">
      <c r="B285" t="s">
        <v>10</v>
      </c>
      <c r="C285">
        <v>7</v>
      </c>
      <c r="D285"/>
      <c r="E285">
        <f>SUM(C285:D285)</f>
        <v>7</v>
      </c>
    </row>
    <row r="286" spans="2:16" s="5" customFormat="1" x14ac:dyDescent="0.25">
      <c r="B286" t="s">
        <v>7</v>
      </c>
      <c r="C286">
        <v>16</v>
      </c>
      <c r="D286">
        <v>4</v>
      </c>
      <c r="E286">
        <f>SUM(C286:D286)</f>
        <v>20</v>
      </c>
    </row>
    <row r="287" spans="2:16" s="5" customFormat="1" ht="15.75" thickBot="1" x14ac:dyDescent="0.3">
      <c r="B287" s="22" t="s">
        <v>8</v>
      </c>
      <c r="C287" s="12">
        <f>SUM(C285:C286)</f>
        <v>23</v>
      </c>
      <c r="D287" s="12">
        <f>SUM(D285:D286)</f>
        <v>4</v>
      </c>
      <c r="E287" s="12">
        <f>SUM(C287:D287)</f>
        <v>27</v>
      </c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</row>
    <row r="288" spans="2:16" s="5" customFormat="1" ht="15.75" thickTop="1" x14ac:dyDescent="0.25">
      <c r="B288" s="10" t="s">
        <v>75</v>
      </c>
      <c r="C288"/>
      <c r="D288"/>
      <c r="E288"/>
    </row>
    <row r="289" spans="2:16" s="5" customFormat="1" x14ac:dyDescent="0.25">
      <c r="B289" t="s">
        <v>7</v>
      </c>
      <c r="C289">
        <v>46</v>
      </c>
      <c r="D289">
        <v>37</v>
      </c>
      <c r="E289">
        <f>SUM(C289:D289)</f>
        <v>83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</row>
    <row r="290" spans="2:16" s="5" customFormat="1" ht="15.75" thickBot="1" x14ac:dyDescent="0.3">
      <c r="B290" s="22" t="s">
        <v>8</v>
      </c>
      <c r="C290" s="21">
        <v>46</v>
      </c>
      <c r="D290" s="21">
        <v>37</v>
      </c>
      <c r="E290" s="21">
        <f>SUM(C290:D290)</f>
        <v>83</v>
      </c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</row>
    <row r="291" spans="2:16" s="5" customFormat="1" ht="15.75" thickTop="1" x14ac:dyDescent="0.25">
      <c r="B291" s="10" t="s">
        <v>76</v>
      </c>
      <c r="C291"/>
      <c r="D291"/>
      <c r="E291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</row>
    <row r="292" spans="2:16" s="5" customFormat="1" x14ac:dyDescent="0.25">
      <c r="B292" t="s">
        <v>14</v>
      </c>
      <c r="C292">
        <v>1</v>
      </c>
      <c r="D292">
        <v>3</v>
      </c>
      <c r="E292">
        <f>SUM(C292:D292)</f>
        <v>4</v>
      </c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</row>
    <row r="293" spans="2:16" s="5" customFormat="1" x14ac:dyDescent="0.25">
      <c r="B293" t="s">
        <v>7</v>
      </c>
      <c r="C293"/>
      <c r="D293">
        <v>9</v>
      </c>
      <c r="E293">
        <f>SUM(C293:D293)</f>
        <v>9</v>
      </c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</row>
    <row r="294" spans="2:16" s="5" customFormat="1" x14ac:dyDescent="0.25">
      <c r="B294" t="s">
        <v>17</v>
      </c>
      <c r="C294">
        <v>26</v>
      </c>
      <c r="D294">
        <v>22</v>
      </c>
      <c r="E294">
        <f>SUM(C294:D294)</f>
        <v>48</v>
      </c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</row>
    <row r="295" spans="2:16" s="5" customFormat="1" ht="15.75" thickBot="1" x14ac:dyDescent="0.3">
      <c r="B295" s="22" t="s">
        <v>8</v>
      </c>
      <c r="C295" s="12">
        <f>SUM(C292:C294)</f>
        <v>27</v>
      </c>
      <c r="D295" s="12">
        <f>SUM(D292:D294)</f>
        <v>34</v>
      </c>
      <c r="E295" s="21">
        <f>SUM(C295:D295)</f>
        <v>61</v>
      </c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</row>
    <row r="296" spans="2:16" s="5" customFormat="1" ht="15.75" thickTop="1" x14ac:dyDescent="0.25">
      <c r="B296" s="10" t="s">
        <v>77</v>
      </c>
      <c r="C296"/>
      <c r="D296"/>
      <c r="E296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</row>
    <row r="297" spans="2:16" s="5" customFormat="1" x14ac:dyDescent="0.25">
      <c r="B297" t="s">
        <v>7</v>
      </c>
      <c r="C297">
        <v>3</v>
      </c>
      <c r="D297"/>
      <c r="E297">
        <f>SUM(C297:D297)</f>
        <v>3</v>
      </c>
    </row>
    <row r="298" spans="2:16" s="5" customFormat="1" ht="15.75" thickBot="1" x14ac:dyDescent="0.3">
      <c r="B298" s="22" t="s">
        <v>8</v>
      </c>
      <c r="C298" s="12">
        <v>3</v>
      </c>
      <c r="D298" s="12"/>
      <c r="E298" s="12">
        <f>SUM(C298:D298)</f>
        <v>3</v>
      </c>
    </row>
    <row r="299" spans="2:16" s="5" customFormat="1" ht="15.75" thickTop="1" x14ac:dyDescent="0.25">
      <c r="B299" s="10" t="s">
        <v>78</v>
      </c>
      <c r="C299"/>
      <c r="D299"/>
      <c r="E299"/>
    </row>
    <row r="300" spans="2:16" s="5" customFormat="1" x14ac:dyDescent="0.25">
      <c r="B300" t="s">
        <v>12</v>
      </c>
      <c r="C300" s="14">
        <v>26</v>
      </c>
      <c r="D300" s="14">
        <v>30</v>
      </c>
      <c r="E300" s="14">
        <f t="shared" ref="E300:E307" si="16">SUM(C300:D300)</f>
        <v>56</v>
      </c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</row>
    <row r="301" spans="2:16" s="5" customFormat="1" x14ac:dyDescent="0.25">
      <c r="B301" t="s">
        <v>14</v>
      </c>
      <c r="C301" s="14">
        <v>160</v>
      </c>
      <c r="D301" s="14">
        <v>146</v>
      </c>
      <c r="E301" s="14">
        <f t="shared" si="16"/>
        <v>306</v>
      </c>
    </row>
    <row r="302" spans="2:16" s="5" customFormat="1" x14ac:dyDescent="0.25">
      <c r="B302" t="s">
        <v>16</v>
      </c>
      <c r="C302" s="14">
        <v>15</v>
      </c>
      <c r="D302" s="14"/>
      <c r="E302" s="14">
        <f t="shared" si="16"/>
        <v>15</v>
      </c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</row>
    <row r="303" spans="2:16" s="5" customFormat="1" x14ac:dyDescent="0.25">
      <c r="B303" t="s">
        <v>7</v>
      </c>
      <c r="C303" s="14">
        <v>257</v>
      </c>
      <c r="D303" s="14">
        <v>219</v>
      </c>
      <c r="E303" s="14">
        <f t="shared" si="16"/>
        <v>476</v>
      </c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</row>
    <row r="304" spans="2:16" s="5" customFormat="1" x14ac:dyDescent="0.25">
      <c r="B304" t="s">
        <v>17</v>
      </c>
      <c r="C304" s="14"/>
      <c r="D304" s="14">
        <v>4</v>
      </c>
      <c r="E304" s="14">
        <f t="shared" si="16"/>
        <v>4</v>
      </c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</row>
    <row r="305" spans="2:16" s="5" customFormat="1" x14ac:dyDescent="0.25">
      <c r="B305" t="s">
        <v>18</v>
      </c>
      <c r="C305" s="14">
        <v>87</v>
      </c>
      <c r="D305" s="14">
        <v>77</v>
      </c>
      <c r="E305" s="14">
        <f t="shared" si="16"/>
        <v>164</v>
      </c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</row>
    <row r="306" spans="2:16" s="5" customFormat="1" x14ac:dyDescent="0.25">
      <c r="B306" t="s">
        <v>69</v>
      </c>
      <c r="C306" s="14">
        <v>80</v>
      </c>
      <c r="D306" s="14">
        <v>22</v>
      </c>
      <c r="E306" s="14">
        <f t="shared" si="16"/>
        <v>102</v>
      </c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</row>
    <row r="307" spans="2:16" s="5" customFormat="1" ht="15.75" thickBot="1" x14ac:dyDescent="0.3">
      <c r="B307" s="22" t="s">
        <v>8</v>
      </c>
      <c r="C307" s="16">
        <v>625</v>
      </c>
      <c r="D307" s="16">
        <v>498</v>
      </c>
      <c r="E307" s="16">
        <f t="shared" si="16"/>
        <v>1123</v>
      </c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</row>
    <row r="308" spans="2:16" s="5" customFormat="1" ht="15.75" thickTop="1" x14ac:dyDescent="0.25">
      <c r="B308" s="10" t="s">
        <v>79</v>
      </c>
      <c r="C308"/>
      <c r="D308"/>
      <c r="E308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</row>
    <row r="309" spans="2:16" s="5" customFormat="1" x14ac:dyDescent="0.25">
      <c r="B309" t="s">
        <v>13</v>
      </c>
      <c r="C309">
        <v>1</v>
      </c>
      <c r="D309">
        <v>3</v>
      </c>
      <c r="E309">
        <f>SUM(C309:D309)</f>
        <v>4</v>
      </c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</row>
    <row r="310" spans="2:16" s="5" customFormat="1" x14ac:dyDescent="0.25">
      <c r="B310" t="s">
        <v>7</v>
      </c>
      <c r="C310">
        <v>68</v>
      </c>
      <c r="D310">
        <v>75</v>
      </c>
      <c r="E310">
        <f>SUM(C310:D310)</f>
        <v>143</v>
      </c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</row>
    <row r="311" spans="2:16" s="5" customFormat="1" ht="15.75" thickBot="1" x14ac:dyDescent="0.3">
      <c r="B311" s="22" t="s">
        <v>8</v>
      </c>
      <c r="C311" s="12">
        <v>69</v>
      </c>
      <c r="D311" s="12">
        <v>78</v>
      </c>
      <c r="E311" s="12">
        <f>SUM(C311:D311)</f>
        <v>147</v>
      </c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</row>
    <row r="312" spans="2:16" s="5" customFormat="1" ht="15.75" thickTop="1" x14ac:dyDescent="0.25">
      <c r="B312" s="10" t="s">
        <v>80</v>
      </c>
      <c r="C312"/>
      <c r="D312"/>
      <c r="E312"/>
    </row>
    <row r="313" spans="2:16" s="5" customFormat="1" x14ac:dyDescent="0.25">
      <c r="B313" t="s">
        <v>13</v>
      </c>
      <c r="C313"/>
      <c r="D313">
        <v>1</v>
      </c>
      <c r="E313">
        <f>SUM(C313:D313)</f>
        <v>1</v>
      </c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</row>
    <row r="314" spans="2:16" s="5" customFormat="1" x14ac:dyDescent="0.25">
      <c r="B314" t="s">
        <v>16</v>
      </c>
      <c r="C314">
        <v>25</v>
      </c>
      <c r="D314"/>
      <c r="E314">
        <f>SUM(C314:D314)</f>
        <v>25</v>
      </c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</row>
    <row r="315" spans="2:16" s="5" customFormat="1" x14ac:dyDescent="0.25">
      <c r="B315" t="s">
        <v>7</v>
      </c>
      <c r="C315">
        <v>86</v>
      </c>
      <c r="D315">
        <v>76</v>
      </c>
      <c r="E315">
        <f>SUM(C315:D315)</f>
        <v>162</v>
      </c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</row>
    <row r="316" spans="2:16" s="5" customFormat="1" x14ac:dyDescent="0.25">
      <c r="B316" t="s">
        <v>18</v>
      </c>
      <c r="C316">
        <v>57</v>
      </c>
      <c r="D316">
        <v>14</v>
      </c>
      <c r="E316">
        <f>SUM(C316:D316)</f>
        <v>71</v>
      </c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</row>
    <row r="317" spans="2:16" s="5" customFormat="1" ht="15.75" thickBot="1" x14ac:dyDescent="0.3">
      <c r="B317" s="22" t="s">
        <v>8</v>
      </c>
      <c r="C317" s="12">
        <v>168</v>
      </c>
      <c r="D317" s="12">
        <v>91</v>
      </c>
      <c r="E317" s="12">
        <f>SUM(C317:D317)</f>
        <v>259</v>
      </c>
    </row>
    <row r="318" spans="2:16" s="5" customFormat="1" ht="15.75" thickTop="1" x14ac:dyDescent="0.25">
      <c r="B318" s="10" t="s">
        <v>81</v>
      </c>
      <c r="C318"/>
      <c r="D318"/>
      <c r="E318"/>
    </row>
    <row r="319" spans="2:16" s="5" customFormat="1" x14ac:dyDescent="0.25">
      <c r="B319" t="s">
        <v>14</v>
      </c>
      <c r="C319"/>
      <c r="D319">
        <v>1</v>
      </c>
      <c r="E319">
        <f>SUM(C319:D319)</f>
        <v>1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</row>
    <row r="320" spans="2:16" s="5" customFormat="1" x14ac:dyDescent="0.25">
      <c r="B320" t="s">
        <v>7</v>
      </c>
      <c r="C320" s="14">
        <v>1698</v>
      </c>
      <c r="D320" s="14">
        <v>1643</v>
      </c>
      <c r="E320" s="14">
        <f>SUM(C320:D320)</f>
        <v>3341</v>
      </c>
    </row>
    <row r="321" spans="2:16" s="5" customFormat="1" x14ac:dyDescent="0.25">
      <c r="B321" t="s">
        <v>82</v>
      </c>
      <c r="C321"/>
      <c r="D321">
        <v>13</v>
      </c>
      <c r="E321">
        <f>SUM(C321:D321)</f>
        <v>13</v>
      </c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</row>
    <row r="322" spans="2:16" s="5" customFormat="1" ht="15.75" thickBot="1" x14ac:dyDescent="0.3">
      <c r="B322" s="22" t="s">
        <v>8</v>
      </c>
      <c r="C322" s="16">
        <v>1755</v>
      </c>
      <c r="D322" s="16">
        <v>1657</v>
      </c>
      <c r="E322" s="16">
        <f>SUM(C322:D322)</f>
        <v>3412</v>
      </c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</row>
    <row r="323" spans="2:16" s="5" customFormat="1" ht="15.75" thickTop="1" x14ac:dyDescent="0.25">
      <c r="B323" s="10" t="s">
        <v>83</v>
      </c>
      <c r="C323"/>
      <c r="D323"/>
      <c r="E323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</row>
    <row r="324" spans="2:16" s="5" customFormat="1" x14ac:dyDescent="0.25">
      <c r="B324" t="s">
        <v>10</v>
      </c>
      <c r="C324" s="14">
        <v>1415</v>
      </c>
      <c r="D324" s="14">
        <v>1290</v>
      </c>
      <c r="E324" s="14">
        <f t="shared" ref="E324:E329" si="17">SUM(C324:D324)</f>
        <v>2705</v>
      </c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</row>
    <row r="325" spans="2:16" s="5" customFormat="1" x14ac:dyDescent="0.25">
      <c r="B325" t="s">
        <v>15</v>
      </c>
      <c r="C325">
        <v>763</v>
      </c>
      <c r="D325">
        <v>563</v>
      </c>
      <c r="E325">
        <f t="shared" si="17"/>
        <v>1326</v>
      </c>
    </row>
    <row r="326" spans="2:16" s="5" customFormat="1" x14ac:dyDescent="0.25">
      <c r="B326" t="s">
        <v>16</v>
      </c>
      <c r="C326" s="14">
        <v>1197</v>
      </c>
      <c r="D326">
        <v>229</v>
      </c>
      <c r="E326" s="14">
        <f t="shared" si="17"/>
        <v>1426</v>
      </c>
    </row>
    <row r="327" spans="2:16" s="5" customFormat="1" x14ac:dyDescent="0.25">
      <c r="B327" t="s">
        <v>7</v>
      </c>
      <c r="C327">
        <v>646</v>
      </c>
      <c r="D327" s="14">
        <v>2964</v>
      </c>
      <c r="E327">
        <f t="shared" si="17"/>
        <v>3610</v>
      </c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</row>
    <row r="328" spans="2:16" s="5" customFormat="1" x14ac:dyDescent="0.25">
      <c r="B328" t="s">
        <v>18</v>
      </c>
      <c r="C328">
        <v>321</v>
      </c>
      <c r="D328">
        <v>142</v>
      </c>
      <c r="E328" s="14">
        <f t="shared" si="17"/>
        <v>463</v>
      </c>
    </row>
    <row r="329" spans="2:16" s="5" customFormat="1" ht="15.75" thickBot="1" x14ac:dyDescent="0.3">
      <c r="B329" s="22" t="s">
        <v>8</v>
      </c>
      <c r="C329" s="16">
        <f>SUM(C324:C328)</f>
        <v>4342</v>
      </c>
      <c r="D329" s="16">
        <f>SUM(D324:D328)</f>
        <v>5188</v>
      </c>
      <c r="E329" s="16">
        <f t="shared" si="17"/>
        <v>9530</v>
      </c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</row>
    <row r="330" spans="2:16" s="5" customFormat="1" ht="15.75" thickTop="1" x14ac:dyDescent="0.25">
      <c r="B330" s="10" t="s">
        <v>84</v>
      </c>
      <c r="C330"/>
      <c r="D330"/>
      <c r="E330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</row>
    <row r="331" spans="2:16" s="5" customFormat="1" x14ac:dyDescent="0.25">
      <c r="B331" t="s">
        <v>14</v>
      </c>
      <c r="C331"/>
      <c r="D331">
        <v>2</v>
      </c>
      <c r="E331">
        <f>SUM(C331:D331)</f>
        <v>2</v>
      </c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</row>
    <row r="332" spans="2:16" s="5" customFormat="1" x14ac:dyDescent="0.25">
      <c r="B332" t="s">
        <v>7</v>
      </c>
      <c r="C332">
        <v>4</v>
      </c>
      <c r="D332">
        <v>8</v>
      </c>
      <c r="E332">
        <f>SUM(C332:D332)</f>
        <v>12</v>
      </c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</row>
    <row r="333" spans="2:16" s="5" customFormat="1" ht="15.75" thickBot="1" x14ac:dyDescent="0.3">
      <c r="B333" s="22" t="s">
        <v>8</v>
      </c>
      <c r="C333" s="12">
        <v>4</v>
      </c>
      <c r="D333" s="12">
        <v>10</v>
      </c>
      <c r="E333" s="12">
        <f>SUM(C333:D333)</f>
        <v>14</v>
      </c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</row>
    <row r="334" spans="2:16" s="5" customFormat="1" ht="15.75" thickTop="1" x14ac:dyDescent="0.25">
      <c r="B334" s="10" t="s">
        <v>85</v>
      </c>
      <c r="C334" s="10"/>
      <c r="D334" s="10"/>
      <c r="E334" s="10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</row>
    <row r="335" spans="2:16" s="5" customFormat="1" x14ac:dyDescent="0.25">
      <c r="B335" t="s">
        <v>10</v>
      </c>
      <c r="C335">
        <v>43</v>
      </c>
      <c r="D335">
        <v>14</v>
      </c>
      <c r="E335">
        <f>SUM(C335:D335)</f>
        <v>57</v>
      </c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</row>
    <row r="336" spans="2:16" s="5" customFormat="1" x14ac:dyDescent="0.25">
      <c r="B336" t="s">
        <v>15</v>
      </c>
      <c r="C336">
        <v>12</v>
      </c>
      <c r="D336">
        <v>59</v>
      </c>
      <c r="E336">
        <f>SUM(C336:D336)</f>
        <v>71</v>
      </c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</row>
    <row r="337" spans="2:16" s="5" customFormat="1" x14ac:dyDescent="0.25">
      <c r="B337" t="s">
        <v>7</v>
      </c>
      <c r="C337">
        <v>143</v>
      </c>
      <c r="D337">
        <v>119</v>
      </c>
      <c r="E337">
        <f>SUM(C337:D337)</f>
        <v>262</v>
      </c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</row>
    <row r="338" spans="2:16" s="5" customFormat="1" x14ac:dyDescent="0.25">
      <c r="B338" t="s">
        <v>19</v>
      </c>
      <c r="C338">
        <v>11</v>
      </c>
      <c r="D338"/>
      <c r="E338">
        <f>SUM(C338:D338)</f>
        <v>11</v>
      </c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</row>
    <row r="339" spans="2:16" s="5" customFormat="1" ht="15.75" thickBot="1" x14ac:dyDescent="0.3">
      <c r="B339" s="22" t="s">
        <v>8</v>
      </c>
      <c r="C339" s="12">
        <v>209</v>
      </c>
      <c r="D339" s="12">
        <v>192</v>
      </c>
      <c r="E339" s="12">
        <f>SUM(C339:D339)</f>
        <v>401</v>
      </c>
    </row>
    <row r="340" spans="2:16" s="5" customFormat="1" ht="15.75" thickTop="1" x14ac:dyDescent="0.25">
      <c r="B340" s="10" t="s">
        <v>86</v>
      </c>
      <c r="C340"/>
      <c r="D340"/>
      <c r="E340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</row>
    <row r="341" spans="2:16" s="5" customFormat="1" x14ac:dyDescent="0.25">
      <c r="B341" t="s">
        <v>14</v>
      </c>
      <c r="C341">
        <v>3</v>
      </c>
      <c r="D341">
        <v>1</v>
      </c>
      <c r="E341">
        <f>SUM(C341:D341)</f>
        <v>4</v>
      </c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</row>
    <row r="342" spans="2:16" s="5" customFormat="1" ht="15.75" thickBot="1" x14ac:dyDescent="0.3">
      <c r="B342" s="22" t="s">
        <v>8</v>
      </c>
      <c r="C342" s="12">
        <v>3</v>
      </c>
      <c r="D342" s="12">
        <v>1</v>
      </c>
      <c r="E342" s="12">
        <f>SUM(C342:D342)</f>
        <v>4</v>
      </c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</row>
    <row r="343" spans="2:16" s="5" customFormat="1" ht="15.75" thickTop="1" x14ac:dyDescent="0.25">
      <c r="B343" s="10" t="s">
        <v>87</v>
      </c>
      <c r="C343" s="10"/>
      <c r="D343" s="10"/>
      <c r="E343" s="10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</row>
    <row r="344" spans="2:16" s="5" customFormat="1" x14ac:dyDescent="0.25">
      <c r="B344" t="s">
        <v>14</v>
      </c>
      <c r="C344">
        <v>280</v>
      </c>
      <c r="D344">
        <v>219</v>
      </c>
      <c r="E344">
        <f>SUM(C344:D344)</f>
        <v>499</v>
      </c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</row>
    <row r="345" spans="2:16" s="5" customFormat="1" x14ac:dyDescent="0.25">
      <c r="B345" t="s">
        <v>7</v>
      </c>
      <c r="C345">
        <v>60</v>
      </c>
      <c r="D345">
        <v>52</v>
      </c>
      <c r="E345">
        <f>SUM(C345:D345)</f>
        <v>112</v>
      </c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</row>
    <row r="346" spans="2:16" s="5" customFormat="1" ht="15.75" thickBot="1" x14ac:dyDescent="0.3">
      <c r="B346" s="22" t="s">
        <v>8</v>
      </c>
      <c r="C346" s="12">
        <v>340</v>
      </c>
      <c r="D346" s="12">
        <v>271</v>
      </c>
      <c r="E346" s="12">
        <f>SUM(C346:D346)</f>
        <v>611</v>
      </c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</row>
    <row r="347" spans="2:16" s="5" customFormat="1" ht="15.75" thickTop="1" x14ac:dyDescent="0.25">
      <c r="B347" s="10" t="s">
        <v>88</v>
      </c>
      <c r="C347"/>
      <c r="D347"/>
      <c r="E347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</row>
    <row r="348" spans="2:16" s="5" customFormat="1" x14ac:dyDescent="0.25">
      <c r="B348" t="s">
        <v>14</v>
      </c>
      <c r="C348">
        <v>390</v>
      </c>
      <c r="D348">
        <v>198</v>
      </c>
      <c r="E348">
        <f t="shared" ref="E348:E353" si="18">SUM(C348:D348)</f>
        <v>588</v>
      </c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</row>
    <row r="349" spans="2:16" s="5" customFormat="1" x14ac:dyDescent="0.25">
      <c r="B349" t="s">
        <v>15</v>
      </c>
      <c r="C349"/>
      <c r="D349">
        <v>1</v>
      </c>
      <c r="E349">
        <f t="shared" si="18"/>
        <v>1</v>
      </c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</row>
    <row r="350" spans="2:16" s="5" customFormat="1" x14ac:dyDescent="0.25">
      <c r="B350" t="s">
        <v>7</v>
      </c>
      <c r="C350">
        <v>14</v>
      </c>
      <c r="D350">
        <v>1</v>
      </c>
      <c r="E350">
        <f t="shared" si="18"/>
        <v>15</v>
      </c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2:16" s="5" customFormat="1" x14ac:dyDescent="0.25">
      <c r="B351" t="s">
        <v>17</v>
      </c>
      <c r="C351">
        <v>31</v>
      </c>
      <c r="D351">
        <v>1</v>
      </c>
      <c r="E351">
        <f t="shared" si="18"/>
        <v>32</v>
      </c>
    </row>
    <row r="352" spans="2:16" s="5" customFormat="1" x14ac:dyDescent="0.25">
      <c r="B352" t="s">
        <v>69</v>
      </c>
      <c r="C352"/>
      <c r="D352">
        <v>6</v>
      </c>
      <c r="E352">
        <f t="shared" si="18"/>
        <v>6</v>
      </c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</row>
    <row r="353" spans="2:16" s="5" customFormat="1" ht="15.75" thickBot="1" x14ac:dyDescent="0.3">
      <c r="B353" s="22" t="s">
        <v>8</v>
      </c>
      <c r="C353" s="12">
        <f>SUM(C348:C352)</f>
        <v>435</v>
      </c>
      <c r="D353" s="12">
        <f>SUM(D348:D352)</f>
        <v>207</v>
      </c>
      <c r="E353" s="12">
        <f t="shared" si="18"/>
        <v>642</v>
      </c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</row>
    <row r="354" spans="2:16" s="5" customFormat="1" ht="15.75" thickTop="1" x14ac:dyDescent="0.25">
      <c r="B354" s="10" t="s">
        <v>89</v>
      </c>
      <c r="C354"/>
      <c r="D354"/>
      <c r="E354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</row>
    <row r="355" spans="2:16" s="5" customFormat="1" x14ac:dyDescent="0.25">
      <c r="B355" t="s">
        <v>10</v>
      </c>
      <c r="C355">
        <v>10</v>
      </c>
      <c r="D355">
        <v>34</v>
      </c>
      <c r="E355">
        <f>SUM(C355:D355)</f>
        <v>44</v>
      </c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</row>
    <row r="356" spans="2:16" s="5" customFormat="1" x14ac:dyDescent="0.25">
      <c r="B356" t="s">
        <v>14</v>
      </c>
      <c r="C356">
        <v>68</v>
      </c>
      <c r="D356">
        <v>64</v>
      </c>
      <c r="E356">
        <f>SUM(C356:D356)</f>
        <v>132</v>
      </c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</row>
    <row r="357" spans="2:16" s="5" customFormat="1" x14ac:dyDescent="0.25">
      <c r="B357" t="s">
        <v>16</v>
      </c>
      <c r="C357">
        <v>1</v>
      </c>
      <c r="D357"/>
      <c r="E357">
        <f>SUM(C357:D357)</f>
        <v>1</v>
      </c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</row>
    <row r="358" spans="2:16" s="5" customFormat="1" x14ac:dyDescent="0.25">
      <c r="B358" t="s">
        <v>7</v>
      </c>
      <c r="C358">
        <v>89</v>
      </c>
      <c r="D358">
        <v>97</v>
      </c>
      <c r="E358">
        <f>SUM(C358:D358)</f>
        <v>186</v>
      </c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</row>
    <row r="359" spans="2:16" s="5" customFormat="1" ht="15.75" thickBot="1" x14ac:dyDescent="0.3">
      <c r="B359" s="22" t="s">
        <v>8</v>
      </c>
      <c r="C359" s="12">
        <v>168</v>
      </c>
      <c r="D359" s="12">
        <v>195</v>
      </c>
      <c r="E359" s="12">
        <f>SUM(C359:D359)</f>
        <v>363</v>
      </c>
    </row>
    <row r="360" spans="2:16" s="5" customFormat="1" ht="15.75" thickTop="1" x14ac:dyDescent="0.25">
      <c r="B360" s="10" t="s">
        <v>90</v>
      </c>
      <c r="C360"/>
      <c r="D360"/>
      <c r="E360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</row>
    <row r="361" spans="2:16" s="5" customFormat="1" x14ac:dyDescent="0.25">
      <c r="B361" t="s">
        <v>12</v>
      </c>
      <c r="C361">
        <v>10</v>
      </c>
      <c r="D361">
        <v>15</v>
      </c>
      <c r="E361">
        <f t="shared" ref="E361:E367" si="19">SUM(C361:D361)</f>
        <v>25</v>
      </c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</row>
    <row r="362" spans="2:16" s="5" customFormat="1" x14ac:dyDescent="0.25">
      <c r="B362" t="s">
        <v>14</v>
      </c>
      <c r="C362">
        <v>158</v>
      </c>
      <c r="D362">
        <v>159</v>
      </c>
      <c r="E362">
        <f t="shared" si="19"/>
        <v>317</v>
      </c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</row>
    <row r="363" spans="2:16" s="5" customFormat="1" x14ac:dyDescent="0.25">
      <c r="B363" t="s">
        <v>7</v>
      </c>
      <c r="C363"/>
      <c r="D363">
        <v>37</v>
      </c>
      <c r="E363">
        <f t="shared" si="19"/>
        <v>37</v>
      </c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</row>
    <row r="364" spans="2:16" s="5" customFormat="1" x14ac:dyDescent="0.25">
      <c r="B364" t="s">
        <v>17</v>
      </c>
      <c r="C364">
        <v>8</v>
      </c>
      <c r="D364">
        <v>13</v>
      </c>
      <c r="E364">
        <f t="shared" si="19"/>
        <v>21</v>
      </c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</row>
    <row r="365" spans="2:16" s="5" customFormat="1" x14ac:dyDescent="0.25">
      <c r="B365" t="s">
        <v>68</v>
      </c>
      <c r="C365"/>
      <c r="D365">
        <v>6</v>
      </c>
      <c r="E365">
        <f t="shared" si="19"/>
        <v>6</v>
      </c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</row>
    <row r="366" spans="2:16" s="5" customFormat="1" x14ac:dyDescent="0.25">
      <c r="B366" t="s">
        <v>69</v>
      </c>
      <c r="C366">
        <v>13</v>
      </c>
      <c r="D366">
        <v>32</v>
      </c>
      <c r="E366">
        <f t="shared" si="19"/>
        <v>45</v>
      </c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</row>
    <row r="367" spans="2:16" s="5" customFormat="1" ht="15.75" thickBot="1" x14ac:dyDescent="0.3">
      <c r="B367" s="22" t="s">
        <v>8</v>
      </c>
      <c r="C367" s="12">
        <f>SUM(C361:C366)</f>
        <v>189</v>
      </c>
      <c r="D367" s="12">
        <f>SUM(D361:D366)</f>
        <v>262</v>
      </c>
      <c r="E367" s="12">
        <f t="shared" si="19"/>
        <v>451</v>
      </c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</row>
    <row r="368" spans="2:16" s="5" customFormat="1" ht="15.75" thickTop="1" x14ac:dyDescent="0.25">
      <c r="B368" s="10" t="s">
        <v>91</v>
      </c>
      <c r="C368"/>
      <c r="D368"/>
      <c r="E368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</row>
    <row r="369" spans="2:16" s="5" customFormat="1" x14ac:dyDescent="0.25">
      <c r="B369" t="s">
        <v>10</v>
      </c>
      <c r="C369">
        <v>4</v>
      </c>
      <c r="D369">
        <v>2</v>
      </c>
      <c r="E369">
        <f>SUM(C369:D369)</f>
        <v>6</v>
      </c>
    </row>
    <row r="370" spans="2:16" s="5" customFormat="1" x14ac:dyDescent="0.25">
      <c r="B370" t="s">
        <v>7</v>
      </c>
      <c r="C370">
        <v>8</v>
      </c>
      <c r="D370">
        <v>2</v>
      </c>
      <c r="E370">
        <f>SUM(C370:D370)</f>
        <v>10</v>
      </c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</row>
    <row r="371" spans="2:16" s="5" customFormat="1" ht="15.75" thickBot="1" x14ac:dyDescent="0.3">
      <c r="B371" s="22" t="s">
        <v>8</v>
      </c>
      <c r="C371" s="12">
        <v>12</v>
      </c>
      <c r="D371" s="12">
        <v>4</v>
      </c>
      <c r="E371" s="12">
        <f>SUM(C371:D371)</f>
        <v>16</v>
      </c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</row>
    <row r="372" spans="2:16" s="5" customFormat="1" ht="15.75" thickTop="1" x14ac:dyDescent="0.25">
      <c r="B372" s="10" t="s">
        <v>92</v>
      </c>
      <c r="C372"/>
      <c r="D372"/>
      <c r="E372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</row>
    <row r="373" spans="2:16" s="5" customFormat="1" x14ac:dyDescent="0.25">
      <c r="B373" t="s">
        <v>7</v>
      </c>
      <c r="C373">
        <v>10</v>
      </c>
      <c r="D373">
        <v>1</v>
      </c>
      <c r="E373">
        <f>SUM(C373:D373)</f>
        <v>11</v>
      </c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</row>
    <row r="374" spans="2:16" s="5" customFormat="1" ht="15.75" thickBot="1" x14ac:dyDescent="0.3">
      <c r="B374" s="22" t="s">
        <v>8</v>
      </c>
      <c r="C374" s="12">
        <v>10</v>
      </c>
      <c r="D374" s="12">
        <v>1</v>
      </c>
      <c r="E374" s="12">
        <f>SUM(C374:D374)</f>
        <v>11</v>
      </c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</row>
    <row r="375" spans="2:16" s="5" customFormat="1" ht="15.75" thickTop="1" x14ac:dyDescent="0.25">
      <c r="B375" s="10" t="s">
        <v>93</v>
      </c>
      <c r="C375"/>
      <c r="D375"/>
      <c r="E37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</row>
    <row r="376" spans="2:16" s="5" customFormat="1" x14ac:dyDescent="0.25">
      <c r="B376" t="s">
        <v>82</v>
      </c>
      <c r="C376"/>
      <c r="D376">
        <v>2</v>
      </c>
      <c r="E376">
        <f>SUM(D376)</f>
        <v>2</v>
      </c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</row>
    <row r="377" spans="2:16" s="5" customFormat="1" ht="15.75" thickBot="1" x14ac:dyDescent="0.3">
      <c r="B377" s="22" t="s">
        <v>8</v>
      </c>
      <c r="C377" s="21"/>
      <c r="D377" s="12">
        <f>SUM(D376)</f>
        <v>2</v>
      </c>
      <c r="E377" s="12">
        <f>SUM(D377)</f>
        <v>2</v>
      </c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</row>
    <row r="378" spans="2:16" s="5" customFormat="1" ht="15.75" thickTop="1" x14ac:dyDescent="0.25">
      <c r="B378" s="10" t="s">
        <v>94</v>
      </c>
      <c r="C378"/>
      <c r="D378"/>
      <c r="E378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</row>
    <row r="379" spans="2:16" s="5" customFormat="1" x14ac:dyDescent="0.25">
      <c r="B379" t="s">
        <v>7</v>
      </c>
      <c r="C379">
        <v>1</v>
      </c>
      <c r="D379">
        <v>2</v>
      </c>
      <c r="E379">
        <f>SUM(C379:D379)</f>
        <v>3</v>
      </c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</row>
    <row r="380" spans="2:16" s="5" customFormat="1" ht="15.75" thickBot="1" x14ac:dyDescent="0.3">
      <c r="B380" s="22" t="s">
        <v>8</v>
      </c>
      <c r="C380" s="12">
        <v>1</v>
      </c>
      <c r="D380" s="12">
        <v>2</v>
      </c>
      <c r="E380" s="12">
        <f>SUM(C380:D380)</f>
        <v>3</v>
      </c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</row>
    <row r="381" spans="2:16" s="5" customFormat="1" ht="15.75" thickTop="1" x14ac:dyDescent="0.25">
      <c r="B381" s="10" t="s">
        <v>95</v>
      </c>
      <c r="C381"/>
      <c r="D381"/>
      <c r="E381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</row>
    <row r="382" spans="2:16" s="5" customFormat="1" x14ac:dyDescent="0.25">
      <c r="B382" t="s">
        <v>7</v>
      </c>
      <c r="C382">
        <v>1</v>
      </c>
      <c r="D382"/>
      <c r="E382">
        <f>SUM(C382:D382)</f>
        <v>1</v>
      </c>
    </row>
    <row r="383" spans="2:16" s="5" customFormat="1" ht="15.75" thickBot="1" x14ac:dyDescent="0.3">
      <c r="B383" s="22" t="s">
        <v>8</v>
      </c>
      <c r="C383" s="12">
        <v>1</v>
      </c>
      <c r="D383" s="12"/>
      <c r="E383" s="12">
        <f>SUM(C383:D383)</f>
        <v>1</v>
      </c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</row>
    <row r="384" spans="2:16" s="5" customFormat="1" ht="15.75" thickTop="1" x14ac:dyDescent="0.25">
      <c r="B384" s="10" t="s">
        <v>96</v>
      </c>
      <c r="C384"/>
      <c r="D384"/>
      <c r="E384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</row>
    <row r="385" spans="2:16" s="5" customFormat="1" x14ac:dyDescent="0.25">
      <c r="B385" t="s">
        <v>7</v>
      </c>
      <c r="C385">
        <v>20</v>
      </c>
      <c r="D385">
        <v>20</v>
      </c>
      <c r="E385">
        <f>SUM(C385:D385)</f>
        <v>40</v>
      </c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</row>
    <row r="386" spans="2:16" s="5" customFormat="1" ht="15.75" thickBot="1" x14ac:dyDescent="0.3">
      <c r="B386" s="22" t="s">
        <v>8</v>
      </c>
      <c r="C386" s="12">
        <v>20</v>
      </c>
      <c r="D386" s="12">
        <v>20</v>
      </c>
      <c r="E386" s="12">
        <f>SUM(C386:D386)</f>
        <v>40</v>
      </c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</row>
    <row r="387" spans="2:16" s="5" customFormat="1" ht="15.75" thickTop="1" x14ac:dyDescent="0.25">
      <c r="B387" s="10" t="s">
        <v>97</v>
      </c>
      <c r="C387"/>
      <c r="D387"/>
      <c r="E387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</row>
    <row r="388" spans="2:16" s="5" customFormat="1" x14ac:dyDescent="0.25">
      <c r="B388" t="s">
        <v>7</v>
      </c>
      <c r="C388">
        <v>126</v>
      </c>
      <c r="D388">
        <v>116</v>
      </c>
      <c r="E388">
        <f>SUM(C388:D388)</f>
        <v>242</v>
      </c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</row>
    <row r="389" spans="2:16" s="5" customFormat="1" ht="15.75" thickBot="1" x14ac:dyDescent="0.3">
      <c r="B389" s="22" t="s">
        <v>8</v>
      </c>
      <c r="C389" s="12">
        <v>126</v>
      </c>
      <c r="D389" s="12">
        <v>116</v>
      </c>
      <c r="E389" s="12">
        <f>SUM(C389:D389)</f>
        <v>242</v>
      </c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</row>
    <row r="390" spans="2:16" s="5" customFormat="1" ht="15.75" thickTop="1" x14ac:dyDescent="0.25">
      <c r="B390" s="10" t="s">
        <v>98</v>
      </c>
      <c r="C390"/>
      <c r="D390"/>
      <c r="E390"/>
    </row>
    <row r="391" spans="2:16" s="5" customFormat="1" x14ac:dyDescent="0.25">
      <c r="B391" t="s">
        <v>7</v>
      </c>
      <c r="C391">
        <v>59</v>
      </c>
      <c r="D391">
        <v>48</v>
      </c>
      <c r="E391">
        <f>SUM(C391:D391)</f>
        <v>107</v>
      </c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</row>
    <row r="392" spans="2:16" s="5" customFormat="1" ht="15.75" thickBot="1" x14ac:dyDescent="0.3">
      <c r="B392" s="22" t="s">
        <v>8</v>
      </c>
      <c r="C392" s="12">
        <v>59</v>
      </c>
      <c r="D392" s="12">
        <v>48</v>
      </c>
      <c r="E392" s="12">
        <f>SUM(C392:D392)</f>
        <v>107</v>
      </c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</row>
    <row r="393" spans="2:16" s="5" customFormat="1" ht="15.75" thickTop="1" x14ac:dyDescent="0.25">
      <c r="B393" s="23"/>
      <c r="C393" s="24"/>
      <c r="D393" s="24"/>
      <c r="E393" s="24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</row>
    <row r="394" spans="2:16" s="5" customFormat="1" ht="15.75" thickBot="1" x14ac:dyDescent="0.3">
      <c r="B394" s="25" t="s">
        <v>99</v>
      </c>
      <c r="C394" s="26">
        <f>+C9+C22+C28+C31+C36+C39+C50+C53+C56+C61+C67+C76+C79+C89+C93+C97+C100+C108+C111+C114+C119+C124+C132+C135+C139+C142+C146+C149+C155+C169+C172+C176+C180+C189+C193+C209+C216+C219+C227+C230+C233+C241+C248+C256+C261+C272+C279+C283+C287+C290+C295+C298+C307+C311+C317+C322+C329+C333+C339+C342+C346+C353+C359+C367+C371+C374+C377+C380+C383+C386+C389+C392</f>
        <v>191072</v>
      </c>
      <c r="D394" s="26">
        <f>+D9+D22+D28+D31+D36+D39+D50+D53+D56+D61+D67+D76+D79+D89+D93+D97+D100+D108+D111+D114+D119+D124+D132+D135+D139+D142+D146+D149+D155+D169+D172+D176+D180+D189+D193+D209+D216+D219+D227+D230+D233+D241+D248+D256+D261+D272+D279+D283+D287+D290+D295+D298+D307+D311+D317+D322+D329+D333+D339+D342+D346+D353+D359+D367+D371+D374+D377+D380+D383+D386+D389+D392</f>
        <v>171761</v>
      </c>
      <c r="E394" s="26">
        <f>SUM(C394:D394)</f>
        <v>362833</v>
      </c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</row>
    <row r="395" spans="2:16" s="5" customFormat="1" ht="15.75" thickTop="1" x14ac:dyDescent="0.25">
      <c r="B395" s="1"/>
      <c r="C395" s="27"/>
      <c r="D395" s="27"/>
      <c r="E395" s="1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</row>
    <row r="396" spans="2:16" s="5" customFormat="1" x14ac:dyDescent="0.25">
      <c r="B396"/>
      <c r="C396"/>
      <c r="D396"/>
      <c r="E396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</row>
    <row r="397" spans="2:16" s="5" customFormat="1" x14ac:dyDescent="0.25">
      <c r="B397" s="18"/>
    </row>
    <row r="398" spans="2:16" s="5" customFormat="1" x14ac:dyDescent="0.25"/>
    <row r="399" spans="2:16" s="5" customFormat="1" x14ac:dyDescent="0.25"/>
    <row r="400" spans="2:16" s="5" customFormat="1" x14ac:dyDescent="0.25"/>
    <row r="401" spans="2:16" s="5" customFormat="1" x14ac:dyDescent="0.25">
      <c r="B401" s="9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</row>
    <row r="402" spans="2:16" s="5" customFormat="1" x14ac:dyDescent="0.25">
      <c r="B402" s="18"/>
    </row>
    <row r="403" spans="2:16" s="5" customFormat="1" x14ac:dyDescent="0.25"/>
    <row r="404" spans="2:16" s="5" customFormat="1" x14ac:dyDescent="0.25">
      <c r="B404" s="9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</row>
    <row r="405" spans="2:16" s="5" customFormat="1" x14ac:dyDescent="0.25">
      <c r="B405" s="18"/>
    </row>
    <row r="406" spans="2:16" s="5" customFormat="1" x14ac:dyDescent="0.25"/>
    <row r="407" spans="2:16" s="5" customFormat="1" x14ac:dyDescent="0.25"/>
    <row r="408" spans="2:16" s="5" customFormat="1" x14ac:dyDescent="0.25">
      <c r="B408" s="9"/>
      <c r="J408" s="18"/>
      <c r="K408" s="18"/>
      <c r="L408" s="18"/>
      <c r="M408" s="18"/>
      <c r="N408" s="18"/>
      <c r="O408" s="18"/>
      <c r="P408" s="18"/>
    </row>
    <row r="409" spans="2:16" s="5" customFormat="1" x14ac:dyDescent="0.25">
      <c r="B409" s="18"/>
    </row>
    <row r="410" spans="2:16" s="5" customFormat="1" x14ac:dyDescent="0.25"/>
    <row r="411" spans="2:16" s="5" customFormat="1" x14ac:dyDescent="0.25"/>
    <row r="412" spans="2:16" s="5" customFormat="1" x14ac:dyDescent="0.25"/>
    <row r="413" spans="2:16" s="5" customFormat="1" x14ac:dyDescent="0.25"/>
    <row r="414" spans="2:16" s="5" customFormat="1" x14ac:dyDescent="0.25">
      <c r="B414" s="9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</row>
    <row r="415" spans="2:16" s="5" customFormat="1" x14ac:dyDescent="0.25">
      <c r="B415" s="18"/>
    </row>
    <row r="416" spans="2:16" s="5" customFormat="1" x14ac:dyDescent="0.25"/>
    <row r="417" spans="2:16" s="5" customFormat="1" x14ac:dyDescent="0.25"/>
    <row r="418" spans="2:16" s="5" customFormat="1" x14ac:dyDescent="0.25">
      <c r="B418" s="9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</row>
    <row r="419" spans="2:16" s="5" customFormat="1" x14ac:dyDescent="0.25">
      <c r="B419" s="18"/>
    </row>
    <row r="420" spans="2:16" s="5" customFormat="1" x14ac:dyDescent="0.25"/>
    <row r="421" spans="2:16" s="5" customFormat="1" x14ac:dyDescent="0.25">
      <c r="B421" s="9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</row>
    <row r="422" spans="2:16" s="5" customFormat="1" x14ac:dyDescent="0.25">
      <c r="B422" s="18"/>
    </row>
    <row r="423" spans="2:16" s="5" customFormat="1" x14ac:dyDescent="0.25"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</row>
    <row r="424" spans="2:16" s="5" customFormat="1" x14ac:dyDescent="0.25"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</row>
    <row r="425" spans="2:16" s="5" customFormat="1" x14ac:dyDescent="0.25"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</row>
    <row r="426" spans="2:16" s="5" customFormat="1" x14ac:dyDescent="0.25"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</row>
    <row r="427" spans="2:16" s="5" customFormat="1" x14ac:dyDescent="0.25"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</row>
    <row r="428" spans="2:16" s="5" customFormat="1" x14ac:dyDescent="0.25"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</row>
    <row r="429" spans="2:16" s="5" customFormat="1" x14ac:dyDescent="0.25"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</row>
    <row r="430" spans="2:16" s="5" customFormat="1" x14ac:dyDescent="0.25">
      <c r="B430" s="28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</row>
    <row r="431" spans="2:16" s="5" customFormat="1" x14ac:dyDescent="0.25">
      <c r="B431" s="28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</row>
    <row r="432" spans="2:16" s="5" customFormat="1" x14ac:dyDescent="0.25">
      <c r="B432" s="28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</row>
    <row r="433" spans="2:16" s="5" customFormat="1" x14ac:dyDescent="0.25">
      <c r="B433" s="28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</row>
    <row r="434" spans="2:16" s="5" customFormat="1" x14ac:dyDescent="0.25">
      <c r="B434" s="9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</row>
    <row r="435" spans="2:16" s="5" customFormat="1" x14ac:dyDescent="0.25">
      <c r="B435" s="24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</row>
    <row r="436" spans="2:16" s="5" customFormat="1" x14ac:dyDescent="0.25"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</row>
    <row r="437" spans="2:16" s="5" customFormat="1" x14ac:dyDescent="0.25"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</row>
    <row r="438" spans="2:16" s="5" customFormat="1" x14ac:dyDescent="0.25"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</row>
    <row r="439" spans="2:16" s="5" customFormat="1" x14ac:dyDescent="0.25">
      <c r="B439" s="9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</row>
    <row r="440" spans="2:16" s="5" customFormat="1" x14ac:dyDescent="0.25">
      <c r="B440" s="24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</row>
    <row r="441" spans="2:16" s="5" customFormat="1" x14ac:dyDescent="0.25"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</row>
    <row r="442" spans="2:16" s="5" customFormat="1" x14ac:dyDescent="0.25"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</row>
    <row r="443" spans="2:16" s="5" customFormat="1" x14ac:dyDescent="0.25"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</row>
    <row r="444" spans="2:16" s="5" customFormat="1" x14ac:dyDescent="0.25"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</row>
    <row r="445" spans="2:16" s="5" customFormat="1" x14ac:dyDescent="0.25"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</row>
    <row r="446" spans="2:16" s="5" customFormat="1" x14ac:dyDescent="0.25">
      <c r="B446" s="9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</row>
    <row r="447" spans="2:16" s="5" customFormat="1" x14ac:dyDescent="0.25">
      <c r="B447" s="24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</row>
    <row r="448" spans="2:16" s="5" customFormat="1" x14ac:dyDescent="0.25">
      <c r="B448" s="28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</row>
    <row r="449" spans="2:16" s="5" customFormat="1" x14ac:dyDescent="0.25">
      <c r="B449" s="28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</row>
    <row r="450" spans="2:16" s="5" customFormat="1" x14ac:dyDescent="0.25">
      <c r="B450" s="28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</row>
    <row r="451" spans="2:16" s="5" customFormat="1" x14ac:dyDescent="0.25">
      <c r="B451" s="28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</row>
    <row r="452" spans="2:16" s="5" customFormat="1" x14ac:dyDescent="0.25">
      <c r="B452" s="28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</row>
    <row r="453" spans="2:16" s="5" customFormat="1" x14ac:dyDescent="0.25">
      <c r="B453" s="9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</row>
    <row r="454" spans="2:16" s="5" customFormat="1" x14ac:dyDescent="0.25">
      <c r="B454" s="24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</row>
    <row r="455" spans="2:16" s="5" customFormat="1" x14ac:dyDescent="0.25">
      <c r="B455" s="28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</row>
    <row r="456" spans="2:16" s="5" customFormat="1" x14ac:dyDescent="0.25">
      <c r="B456" s="28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</row>
    <row r="457" spans="2:16" s="5" customFormat="1" x14ac:dyDescent="0.25">
      <c r="B457" s="28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</row>
    <row r="458" spans="2:16" s="5" customFormat="1" x14ac:dyDescent="0.25">
      <c r="B458" s="28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</row>
    <row r="459" spans="2:16" s="5" customFormat="1" x14ac:dyDescent="0.25">
      <c r="B459" s="28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</row>
    <row r="460" spans="2:16" s="5" customFormat="1" x14ac:dyDescent="0.25">
      <c r="B460" s="28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</row>
    <row r="461" spans="2:16" s="5" customFormat="1" x14ac:dyDescent="0.25">
      <c r="B461" s="9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</row>
    <row r="462" spans="2:16" s="5" customFormat="1" x14ac:dyDescent="0.25">
      <c r="B462" s="24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</row>
    <row r="463" spans="2:16" s="5" customFormat="1" x14ac:dyDescent="0.25"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</row>
    <row r="464" spans="2:16" s="5" customFormat="1" x14ac:dyDescent="0.25"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</row>
    <row r="465" spans="2:16" s="5" customFormat="1" x14ac:dyDescent="0.25">
      <c r="B465" s="9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</row>
    <row r="466" spans="2:16" s="5" customFormat="1" x14ac:dyDescent="0.25">
      <c r="B466" s="24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</row>
    <row r="467" spans="2:16" s="5" customFormat="1" x14ac:dyDescent="0.25"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</row>
    <row r="468" spans="2:16" s="5" customFormat="1" x14ac:dyDescent="0.25"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</row>
    <row r="469" spans="2:16" s="5" customFormat="1" x14ac:dyDescent="0.25"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</row>
    <row r="470" spans="2:16" s="5" customFormat="1" x14ac:dyDescent="0.25"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</row>
    <row r="471" spans="2:16" s="5" customFormat="1" x14ac:dyDescent="0.25"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</row>
    <row r="472" spans="2:16" s="5" customFormat="1" x14ac:dyDescent="0.25"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</row>
    <row r="473" spans="2:16" s="5" customFormat="1" x14ac:dyDescent="0.25"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</row>
    <row r="474" spans="2:16" s="5" customFormat="1" x14ac:dyDescent="0.25">
      <c r="B474" s="9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</row>
    <row r="475" spans="2:16" s="5" customFormat="1" x14ac:dyDescent="0.25">
      <c r="B475" s="24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</row>
    <row r="476" spans="2:16" s="5" customFormat="1" x14ac:dyDescent="0.25"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</row>
    <row r="477" spans="2:16" s="5" customFormat="1" x14ac:dyDescent="0.25"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</row>
    <row r="478" spans="2:16" s="5" customFormat="1" x14ac:dyDescent="0.25"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</row>
    <row r="479" spans="2:16" s="5" customFormat="1" x14ac:dyDescent="0.25">
      <c r="B479" s="9"/>
      <c r="C479" s="28"/>
      <c r="D479" s="28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</row>
    <row r="480" spans="2:16" s="5" customFormat="1" x14ac:dyDescent="0.25">
      <c r="B480" s="24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</row>
    <row r="481" spans="2:16" s="5" customFormat="1" x14ac:dyDescent="0.25">
      <c r="B481" s="28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</row>
    <row r="482" spans="2:16" s="5" customFormat="1" x14ac:dyDescent="0.25">
      <c r="B482" s="28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</row>
    <row r="483" spans="2:16" s="5" customFormat="1" x14ac:dyDescent="0.25">
      <c r="B483" s="28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</row>
    <row r="484" spans="2:16" s="5" customFormat="1" x14ac:dyDescent="0.25">
      <c r="B484" s="9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</row>
    <row r="485" spans="2:16" s="5" customFormat="1" x14ac:dyDescent="0.25">
      <c r="B485" s="24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</row>
    <row r="486" spans="2:16" s="5" customFormat="1" x14ac:dyDescent="0.25">
      <c r="B486" s="28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</row>
    <row r="487" spans="2:16" s="5" customFormat="1" x14ac:dyDescent="0.25">
      <c r="B487" s="28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</row>
    <row r="488" spans="2:16" s="5" customFormat="1" x14ac:dyDescent="0.25">
      <c r="B488" s="28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</row>
    <row r="489" spans="2:16" s="5" customFormat="1" x14ac:dyDescent="0.25">
      <c r="B489" s="28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</row>
    <row r="490" spans="2:16" s="5" customFormat="1" x14ac:dyDescent="0.25">
      <c r="B490" s="28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</row>
    <row r="491" spans="2:16" s="5" customFormat="1" x14ac:dyDescent="0.25">
      <c r="B491" s="9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</row>
    <row r="492" spans="2:16" s="5" customFormat="1" x14ac:dyDescent="0.25">
      <c r="B492" s="24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</row>
    <row r="493" spans="2:16" s="5" customFormat="1" x14ac:dyDescent="0.25">
      <c r="B493" s="28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</row>
    <row r="494" spans="2:16" s="5" customFormat="1" x14ac:dyDescent="0.25">
      <c r="B494" s="28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</row>
    <row r="495" spans="2:16" s="5" customFormat="1" x14ac:dyDescent="0.25">
      <c r="B495" s="28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</row>
    <row r="496" spans="2:16" s="5" customFormat="1" x14ac:dyDescent="0.25">
      <c r="B496" s="28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</row>
    <row r="497" spans="2:16" s="5" customFormat="1" x14ac:dyDescent="0.25">
      <c r="B497" s="28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</row>
    <row r="498" spans="2:16" s="5" customFormat="1" x14ac:dyDescent="0.25">
      <c r="B498" s="28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</row>
    <row r="499" spans="2:16" s="5" customFormat="1" x14ac:dyDescent="0.25">
      <c r="B499" s="28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</row>
    <row r="500" spans="2:16" s="5" customFormat="1" x14ac:dyDescent="0.25">
      <c r="B500" s="9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</row>
    <row r="501" spans="2:16" s="5" customFormat="1" x14ac:dyDescent="0.25">
      <c r="B501" s="24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</row>
    <row r="502" spans="2:16" s="5" customFormat="1" x14ac:dyDescent="0.25">
      <c r="B502" s="28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</row>
    <row r="503" spans="2:16" s="5" customFormat="1" x14ac:dyDescent="0.25">
      <c r="B503" s="28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</row>
    <row r="504" spans="2:16" s="5" customFormat="1" x14ac:dyDescent="0.25">
      <c r="B504" s="28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</row>
    <row r="505" spans="2:16" s="5" customFormat="1" x14ac:dyDescent="0.25">
      <c r="B505" s="28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</row>
    <row r="506" spans="2:16" s="5" customFormat="1" x14ac:dyDescent="0.25">
      <c r="B506" s="28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</row>
    <row r="507" spans="2:16" s="5" customFormat="1" x14ac:dyDescent="0.25">
      <c r="B507" s="28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</row>
    <row r="508" spans="2:16" s="5" customFormat="1" x14ac:dyDescent="0.25">
      <c r="B508" s="28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</row>
    <row r="509" spans="2:16" s="5" customFormat="1" x14ac:dyDescent="0.25">
      <c r="B509" s="28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</row>
    <row r="510" spans="2:16" s="5" customFormat="1" x14ac:dyDescent="0.25">
      <c r="B510" s="9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</row>
    <row r="511" spans="2:16" s="5" customFormat="1" x14ac:dyDescent="0.25">
      <c r="B511" s="24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</row>
    <row r="512" spans="2:16" s="5" customFormat="1" x14ac:dyDescent="0.25"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</row>
    <row r="513" spans="2:16" s="5" customFormat="1" x14ac:dyDescent="0.25"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</row>
    <row r="514" spans="2:16" s="5" customFormat="1" x14ac:dyDescent="0.25">
      <c r="B514" s="9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</row>
    <row r="515" spans="2:16" s="5" customFormat="1" x14ac:dyDescent="0.25">
      <c r="B515" s="24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</row>
    <row r="516" spans="2:16" s="5" customFormat="1" x14ac:dyDescent="0.25"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</row>
    <row r="517" spans="2:16" s="5" customFormat="1" x14ac:dyDescent="0.25">
      <c r="B517" s="9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</row>
    <row r="518" spans="2:16" s="5" customFormat="1" x14ac:dyDescent="0.25">
      <c r="B518" s="24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</row>
    <row r="519" spans="2:16" s="5" customFormat="1" x14ac:dyDescent="0.25"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</row>
    <row r="520" spans="2:16" s="5" customFormat="1" x14ac:dyDescent="0.25"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</row>
    <row r="521" spans="2:16" s="5" customFormat="1" x14ac:dyDescent="0.25">
      <c r="B521" s="9"/>
      <c r="C521" s="28"/>
      <c r="D521" s="28"/>
      <c r="E521" s="28"/>
      <c r="F521" s="28"/>
      <c r="G521" s="28"/>
      <c r="H521" s="28"/>
      <c r="I521" s="28"/>
      <c r="J521" s="24"/>
      <c r="K521" s="24"/>
      <c r="L521" s="24"/>
      <c r="M521" s="24"/>
      <c r="N521" s="24"/>
      <c r="O521" s="24"/>
      <c r="P521" s="24"/>
    </row>
    <row r="522" spans="2:16" s="5" customFormat="1" x14ac:dyDescent="0.25">
      <c r="B522" s="24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</row>
    <row r="523" spans="2:16" s="5" customFormat="1" x14ac:dyDescent="0.25"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</row>
    <row r="524" spans="2:16" s="5" customFormat="1" x14ac:dyDescent="0.25"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</row>
    <row r="525" spans="2:16" s="5" customFormat="1" x14ac:dyDescent="0.25">
      <c r="B525" s="9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</row>
    <row r="526" spans="2:16" s="5" customFormat="1" x14ac:dyDescent="0.25">
      <c r="B526" s="24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</row>
    <row r="527" spans="2:16" s="5" customFormat="1" x14ac:dyDescent="0.25"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</row>
    <row r="528" spans="2:16" s="5" customFormat="1" x14ac:dyDescent="0.25">
      <c r="B528" s="9"/>
      <c r="C528" s="28"/>
      <c r="D528" s="28"/>
      <c r="E528" s="28"/>
      <c r="F528" s="28"/>
      <c r="G528" s="28"/>
      <c r="H528" s="28"/>
      <c r="I528" s="28"/>
      <c r="J528" s="24"/>
      <c r="K528" s="24"/>
      <c r="L528" s="24"/>
      <c r="M528" s="24"/>
      <c r="N528" s="24"/>
      <c r="O528" s="24"/>
      <c r="P528" s="24"/>
    </row>
    <row r="529" spans="2:16" s="5" customFormat="1" x14ac:dyDescent="0.25">
      <c r="B529" s="24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</row>
    <row r="530" spans="2:16" s="5" customFormat="1" x14ac:dyDescent="0.25"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</row>
    <row r="531" spans="2:16" s="5" customFormat="1" x14ac:dyDescent="0.25"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</row>
    <row r="532" spans="2:16" s="5" customFormat="1" x14ac:dyDescent="0.25">
      <c r="B532" s="9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</row>
    <row r="533" spans="2:16" s="5" customFormat="1" x14ac:dyDescent="0.25">
      <c r="B533" s="24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</row>
    <row r="534" spans="2:16" s="5" customFormat="1" x14ac:dyDescent="0.25">
      <c r="B534" s="28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2:16" s="5" customFormat="1" x14ac:dyDescent="0.25">
      <c r="B535" s="28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2:16" s="5" customFormat="1" x14ac:dyDescent="0.25">
      <c r="B536" s="28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2:16" s="5" customFormat="1" x14ac:dyDescent="0.25">
      <c r="B537" s="28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2:16" s="5" customFormat="1" x14ac:dyDescent="0.25">
      <c r="B538" s="9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</row>
    <row r="539" spans="2:16" s="5" customFormat="1" x14ac:dyDescent="0.25">
      <c r="B539" s="24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</row>
    <row r="540" spans="2:16" s="5" customFormat="1" x14ac:dyDescent="0.25"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</row>
    <row r="541" spans="2:16" s="5" customFormat="1" x14ac:dyDescent="0.25"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</row>
    <row r="542" spans="2:16" s="5" customFormat="1" x14ac:dyDescent="0.25">
      <c r="B542" s="9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</row>
    <row r="543" spans="2:16" s="5" customFormat="1" x14ac:dyDescent="0.25">
      <c r="B543" s="24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</row>
    <row r="544" spans="2:16" s="5" customFormat="1" x14ac:dyDescent="0.25"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</row>
    <row r="545" spans="2:16" s="5" customFormat="1" x14ac:dyDescent="0.25">
      <c r="B545" s="9"/>
      <c r="C545" s="28"/>
      <c r="D545" s="28"/>
      <c r="E545" s="28"/>
      <c r="F545" s="28"/>
      <c r="G545" s="24"/>
      <c r="H545" s="24"/>
      <c r="I545" s="24"/>
      <c r="J545" s="24"/>
      <c r="K545" s="24"/>
      <c r="L545" s="24"/>
      <c r="M545" s="24"/>
      <c r="N545" s="24"/>
      <c r="O545" s="24"/>
      <c r="P545" s="24"/>
    </row>
    <row r="546" spans="2:16" s="5" customFormat="1" x14ac:dyDescent="0.25">
      <c r="B546" s="9"/>
      <c r="C546" s="28"/>
      <c r="D546" s="28"/>
      <c r="E546" s="28"/>
      <c r="F546" s="28"/>
      <c r="G546" s="24"/>
      <c r="H546" s="24"/>
      <c r="I546" s="24"/>
      <c r="J546" s="24"/>
      <c r="K546" s="24"/>
      <c r="L546" s="24"/>
      <c r="M546" s="24"/>
      <c r="N546" s="24"/>
      <c r="O546" s="24"/>
      <c r="P546" s="24"/>
    </row>
    <row r="547" spans="2:16" s="5" customFormat="1" x14ac:dyDescent="0.25">
      <c r="B547" s="23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</row>
    <row r="548" spans="2:16" s="5" customFormat="1" x14ac:dyDescent="0.25"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</row>
    <row r="549" spans="2:16" s="5" customFormat="1" x14ac:dyDescent="0.25">
      <c r="B549" s="28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2:16" s="5" customFormat="1" x14ac:dyDescent="0.25"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</row>
    <row r="551" spans="2:16" s="5" customFormat="1" x14ac:dyDescent="0.25"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</row>
    <row r="552" spans="2:16" s="5" customFormat="1" x14ac:dyDescent="0.25"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</row>
    <row r="553" spans="2:16" s="5" customFormat="1" x14ac:dyDescent="0.25"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</row>
    <row r="554" spans="2:16" s="5" customFormat="1" x14ac:dyDescent="0.25"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</row>
    <row r="555" spans="2:16" s="5" customFormat="1" x14ac:dyDescent="0.25"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</row>
    <row r="556" spans="2:16" s="5" customFormat="1" x14ac:dyDescent="0.25"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</row>
    <row r="557" spans="2:16" s="5" customFormat="1" x14ac:dyDescent="0.25"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</row>
    <row r="558" spans="2:16" s="5" customFormat="1" x14ac:dyDescent="0.25"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</row>
    <row r="559" spans="2:16" s="5" customFormat="1" x14ac:dyDescent="0.25"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</row>
    <row r="560" spans="2:16" s="5" customFormat="1" x14ac:dyDescent="0.25"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</row>
    <row r="561" spans="2:16" s="5" customFormat="1" x14ac:dyDescent="0.25"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</row>
    <row r="562" spans="2:16" s="5" customFormat="1" x14ac:dyDescent="0.25"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</row>
    <row r="563" spans="2:16" s="5" customFormat="1" x14ac:dyDescent="0.25"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</row>
    <row r="564" spans="2:16" s="5" customFormat="1" x14ac:dyDescent="0.25"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</row>
    <row r="565" spans="2:16" s="5" customFormat="1" x14ac:dyDescent="0.25"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</row>
    <row r="566" spans="2:16" s="5" customFormat="1" x14ac:dyDescent="0.25"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</row>
    <row r="567" spans="2:16" s="5" customFormat="1" x14ac:dyDescent="0.25"/>
    <row r="568" spans="2:16" s="5" customFormat="1" x14ac:dyDescent="0.25"/>
    <row r="569" spans="2:16" s="5" customFormat="1" x14ac:dyDescent="0.25"/>
    <row r="570" spans="2:16" s="5" customFormat="1" x14ac:dyDescent="0.25"/>
    <row r="571" spans="2:16" s="5" customFormat="1" x14ac:dyDescent="0.25"/>
    <row r="572" spans="2:16" s="5" customFormat="1" x14ac:dyDescent="0.25"/>
    <row r="573" spans="2:16" s="5" customFormat="1" x14ac:dyDescent="0.25"/>
    <row r="574" spans="2:16" s="5" customFormat="1" x14ac:dyDescent="0.25"/>
    <row r="575" spans="2:16" s="5" customFormat="1" x14ac:dyDescent="0.25"/>
    <row r="576" spans="2:16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2018-04-02T20:16:22Z</dcterms:created>
  <dcterms:modified xsi:type="dcterms:W3CDTF">2018-04-02T20:16:22Z</dcterms:modified>
</cp:coreProperties>
</file>